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30" windowWidth="9420" windowHeight="4500" tabRatio="627" activeTab="0"/>
  </bookViews>
  <sheets>
    <sheet name="FIN.PL.2018" sheetId="1" r:id="rId1"/>
  </sheets>
  <definedNames/>
  <calcPr fullCalcOnLoad="1"/>
</workbook>
</file>

<file path=xl/sharedStrings.xml><?xml version="1.0" encoding="utf-8"?>
<sst xmlns="http://schemas.openxmlformats.org/spreadsheetml/2006/main" count="216" uniqueCount="80">
  <si>
    <t>KONTO</t>
  </si>
  <si>
    <t>OPIS</t>
  </si>
  <si>
    <t>PRIHODI:</t>
  </si>
  <si>
    <t>RASHODI:</t>
  </si>
  <si>
    <t>Plaće</t>
  </si>
  <si>
    <t>Ostali rashodi za zaposlene</t>
  </si>
  <si>
    <t>Doprinosi na plaće</t>
  </si>
  <si>
    <t xml:space="preserve"> Naknade troškova zaposlenima</t>
  </si>
  <si>
    <t>Ostali nespomenuti rashodi poslovanja</t>
  </si>
  <si>
    <t>PROCJENA 2005.</t>
  </si>
  <si>
    <t>PROCJENA 2006.</t>
  </si>
  <si>
    <t xml:space="preserve">                           OPIS</t>
  </si>
  <si>
    <t>Prih.za financiranje rashoda poslovanja</t>
  </si>
  <si>
    <t>Naknade troškova zaposlenima</t>
  </si>
  <si>
    <t>Rashodi za materijal i energiju</t>
  </si>
  <si>
    <t>Rashodi za usluge</t>
  </si>
  <si>
    <t>Ostali financijski rashodi</t>
  </si>
  <si>
    <t xml:space="preserve">PLANIRANO  </t>
  </si>
  <si>
    <t xml:space="preserve">UKUPNO PRIHODI ( 6 ): </t>
  </si>
  <si>
    <t>UKUPNO RASHODI ( 3 ):</t>
  </si>
  <si>
    <t>UKUPNO PRIHODI ( 6 ):</t>
  </si>
  <si>
    <t>PLANIRANO</t>
  </si>
  <si>
    <t>Naknade troškova osobama izvan rad.odnosa</t>
  </si>
  <si>
    <t>Prihodi od pruženih usluga</t>
  </si>
  <si>
    <t>Plaće-za pomoćnika</t>
  </si>
  <si>
    <t>Doprinosi na plaće-za pomoćnika</t>
  </si>
  <si>
    <t>Naknade troškova zaposlenima-za plaće</t>
  </si>
  <si>
    <t>UKUPNO RASHODI ( 3  ):</t>
  </si>
  <si>
    <t>Pomoći prorač.korisnicima iz proračuna koji im nije nadležan</t>
  </si>
  <si>
    <t>Prih.od sufinancir.cijene usl.-od roditelja</t>
  </si>
  <si>
    <t xml:space="preserve">Plaće </t>
  </si>
  <si>
    <t xml:space="preserve">Rashodi za usluge </t>
  </si>
  <si>
    <t>UKUPNO RASHOD ( 3 ) :</t>
  </si>
  <si>
    <t>Prihodi od nefinancijske imovine</t>
  </si>
  <si>
    <t>OPĆI PRIHODI I PRIMICI</t>
  </si>
  <si>
    <t>POMOĆI EU</t>
  </si>
  <si>
    <t>Prihodi od financijske imovine</t>
  </si>
  <si>
    <t>Naknade troškova osobama izvan radnog odnosa</t>
  </si>
  <si>
    <t>Izvor 1.1.</t>
  </si>
  <si>
    <t>Izvor 5.3.</t>
  </si>
  <si>
    <t>Izvor 5.4.</t>
  </si>
  <si>
    <t>Izvor 3.2.</t>
  </si>
  <si>
    <t>Vlastiti prihodi proračunskih korisnika</t>
  </si>
  <si>
    <t xml:space="preserve">Izvor 4.4. </t>
  </si>
  <si>
    <t>Prihodi za posebne namjene - DECENTRALIZACIJA</t>
  </si>
  <si>
    <t>PRORAČUN JLP  (  SPLITSKO DALMATINSKA ŽUPANIJA )</t>
  </si>
  <si>
    <t>DRŽAVNI PRORAČUN ( MINISTARSTVO  ZNANOSTI,OBRAZOVANJA I SPORTA)</t>
  </si>
  <si>
    <t xml:space="preserve">Pomoći proračunskim korisnicima SDŽ - Sredstva iz Državnog proračuna </t>
  </si>
  <si>
    <t>Izvor 4.8.</t>
  </si>
  <si>
    <t>str. 4</t>
  </si>
  <si>
    <t xml:space="preserve">Izvor 5.4. </t>
  </si>
  <si>
    <t>str. 2</t>
  </si>
  <si>
    <t>UKUPNO RASHOD ( 4 ):</t>
  </si>
  <si>
    <t>Izvor 7.2</t>
  </si>
  <si>
    <t>Prihodi po posebnim propisima</t>
  </si>
  <si>
    <t>Knjige,umjetnička djela i ostale izložbene vrijednosti</t>
  </si>
  <si>
    <t>Prihodi za posebne namjene proračunskih korisnika-Nabava opreme od učenika</t>
  </si>
  <si>
    <t>Prihodi od prodaje nefinancijske imovine prorač.korisnika-Nabava opreme od prodaje stanova</t>
  </si>
  <si>
    <t>Prihodi od prodaje građevinskih objekata</t>
  </si>
  <si>
    <t>Predsjednica ŠO:</t>
  </si>
  <si>
    <t>Ivelić Dijana</t>
  </si>
  <si>
    <t>POMOĆI PRORAČUNSKIM KORISNICIMA SDŽ - GRAD,Općina Nerežišća,Općina Sutivan</t>
  </si>
  <si>
    <t>Ostale naknade građanima i kućan.iz proračuna</t>
  </si>
  <si>
    <t>Pomoći proračunskim korisnicima SDŽ -od Agencije za ŽSV,Mentorstvo,prijevoz učenika- roditelj</t>
  </si>
  <si>
    <t>str.5</t>
  </si>
  <si>
    <t xml:space="preserve"> FINANCIJSKI PLAN OSNOVNE ŠKOLE SUPETAR ZA 2018.GODINU</t>
  </si>
  <si>
    <r>
      <t>(</t>
    </r>
    <r>
      <rPr>
        <b/>
        <sz val="10"/>
        <rFont val="Arial"/>
        <family val="2"/>
      </rPr>
      <t xml:space="preserve"> Projekt Sigurnost u prometu )</t>
    </r>
  </si>
  <si>
    <t>UKUPNO RASHODI ( 3  ) :</t>
  </si>
  <si>
    <t>Pomoći proračunskim korisnicima SDŽ -Za produženi boravak  Nerežišća</t>
  </si>
  <si>
    <t>Prihodi za posebne namjene proračunskih korisnika-Za produženi boravak Nerežišća</t>
  </si>
  <si>
    <t>Prihodi za posebne namjene proračunskih korisnika-školska kuhinja,učenici</t>
  </si>
  <si>
    <t>str.3</t>
  </si>
  <si>
    <t>Pomoći prorač.korisnicima iz proračuna koji im nije nadležan - Općina Nerežišća</t>
  </si>
  <si>
    <t>UKUPNO PRIHODI ( 7 ):</t>
  </si>
  <si>
    <t>SVEUKUPNO:</t>
  </si>
  <si>
    <t>UKUPNO BEZ MZO:</t>
  </si>
  <si>
    <t>Projekt Učimo zajedno III</t>
  </si>
  <si>
    <t>Klasa:003-06/17-01/107</t>
  </si>
  <si>
    <t>Urbroj: 2104-31-08-17-06</t>
  </si>
  <si>
    <t>Supetar,  20.12. 2017.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</si>
</sst>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0_ ;\-#,##0.00\ "/>
    <numFmt numFmtId="171" formatCode="00000"/>
    <numFmt numFmtId="172" formatCode="#,##0.000"/>
    <numFmt numFmtId="173" formatCode="0.0%"/>
    <numFmt numFmtId="174" formatCode="#,##0.0"/>
    <numFmt numFmtId="175" formatCode="#,##0\ &quot;kn&quot;"/>
    <numFmt numFmtId="176" formatCode="0.00000000"/>
    <numFmt numFmtId="177" formatCode="_-* #,##0.000\ _k_n_-;\-* #,##0.000\ _k_n_-;_-* &quot;-&quot;??\ _k_n_-;_-@_-"/>
    <numFmt numFmtId="178" formatCode="_-* #,##0.0000\ _k_n_-;\-* #,##0.0000\ _k_n_-;_-* &quot;-&quot;??\ _k_n_-;_-@_-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3" fontId="1" fillId="0" borderId="0" xfId="61" applyFont="1" applyAlignment="1">
      <alignment/>
    </xf>
    <xf numFmtId="0" fontId="3" fillId="0" borderId="0" xfId="0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3" fillId="0" borderId="11" xfId="61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61" applyNumberFormat="1" applyFont="1" applyBorder="1" applyAlignment="1">
      <alignment/>
    </xf>
    <xf numFmtId="4" fontId="3" fillId="0" borderId="0" xfId="61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 horizontal="center"/>
    </xf>
    <xf numFmtId="4" fontId="1" fillId="0" borderId="0" xfId="61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61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4" fontId="1" fillId="0" borderId="0" xfId="61" applyNumberFormat="1" applyFont="1" applyBorder="1" applyAlignment="1">
      <alignment horizontal="right"/>
    </xf>
    <xf numFmtId="4" fontId="3" fillId="0" borderId="0" xfId="61" applyNumberFormat="1" applyFont="1" applyBorder="1" applyAlignment="1">
      <alignment horizontal="right"/>
    </xf>
    <xf numFmtId="4" fontId="0" fillId="0" borderId="14" xfId="0" applyNumberFormat="1" applyBorder="1" applyAlignment="1">
      <alignment/>
    </xf>
    <xf numFmtId="4" fontId="1" fillId="0" borderId="0" xfId="61" applyNumberFormat="1" applyFont="1" applyBorder="1" applyAlignment="1">
      <alignment/>
    </xf>
    <xf numFmtId="4" fontId="3" fillId="0" borderId="0" xfId="61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0" xfId="61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1" fillId="0" borderId="0" xfId="61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3" fillId="0" borderId="17" xfId="0" applyNumberFormat="1" applyFont="1" applyBorder="1" applyAlignment="1">
      <alignment horizontal="center"/>
    </xf>
    <xf numFmtId="4" fontId="3" fillId="0" borderId="18" xfId="61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3" fontId="1" fillId="0" borderId="0" xfId="6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4" fontId="0" fillId="0" borderId="20" xfId="0" applyNumberForma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3" fillId="0" borderId="20" xfId="61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2" fillId="0" borderId="21" xfId="0" applyFont="1" applyBorder="1" applyAlignment="1">
      <alignment/>
    </xf>
    <xf numFmtId="4" fontId="0" fillId="0" borderId="0" xfId="61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4" fontId="6" fillId="0" borderId="0" xfId="61" applyNumberFormat="1" applyFont="1" applyBorder="1" applyAlignment="1">
      <alignment/>
    </xf>
    <xf numFmtId="4" fontId="6" fillId="0" borderId="19" xfId="61" applyNumberFormat="1" applyFont="1" applyBorder="1" applyAlignment="1">
      <alignment/>
    </xf>
    <xf numFmtId="4" fontId="6" fillId="0" borderId="14" xfId="61" applyNumberFormat="1" applyFont="1" applyBorder="1" applyAlignment="1">
      <alignment/>
    </xf>
    <xf numFmtId="4" fontId="7" fillId="0" borderId="0" xfId="61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2" fillId="0" borderId="0" xfId="61" applyNumberFormat="1" applyFont="1" applyBorder="1" applyAlignment="1">
      <alignment horizontal="right"/>
    </xf>
    <xf numFmtId="0" fontId="6" fillId="0" borderId="0" xfId="0" applyFont="1" applyAlignment="1">
      <alignment/>
    </xf>
    <xf numFmtId="4" fontId="1" fillId="0" borderId="23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6" fillId="0" borderId="0" xfId="61" applyNumberFormat="1" applyFont="1" applyBorder="1" applyAlignment="1">
      <alignment/>
    </xf>
    <xf numFmtId="4" fontId="6" fillId="0" borderId="0" xfId="61" applyNumberFormat="1" applyFont="1" applyBorder="1" applyAlignment="1">
      <alignment horizontal="right"/>
    </xf>
    <xf numFmtId="2" fontId="6" fillId="0" borderId="0" xfId="0" applyNumberFormat="1" applyFont="1" applyAlignment="1">
      <alignment/>
    </xf>
    <xf numFmtId="4" fontId="0" fillId="0" borderId="0" xfId="61" applyNumberFormat="1" applyBorder="1" applyAlignment="1">
      <alignment horizontal="center"/>
    </xf>
    <xf numFmtId="43" fontId="0" fillId="0" borderId="0" xfId="61" applyBorder="1" applyAlignment="1">
      <alignment/>
    </xf>
    <xf numFmtId="4" fontId="1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7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22" xfId="61" applyNumberFormat="1" applyFont="1" applyBorder="1" applyAlignment="1">
      <alignment/>
    </xf>
    <xf numFmtId="0" fontId="7" fillId="0" borderId="26" xfId="0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4" fontId="6" fillId="0" borderId="22" xfId="61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7" fillId="0" borderId="21" xfId="0" applyFont="1" applyBorder="1" applyAlignment="1">
      <alignment/>
    </xf>
    <xf numFmtId="4" fontId="6" fillId="0" borderId="22" xfId="0" applyNumberFormat="1" applyFont="1" applyBorder="1" applyAlignment="1">
      <alignment/>
    </xf>
    <xf numFmtId="4" fontId="7" fillId="0" borderId="28" xfId="61" applyNumberFormat="1" applyFont="1" applyBorder="1" applyAlignment="1">
      <alignment/>
    </xf>
    <xf numFmtId="0" fontId="7" fillId="0" borderId="27" xfId="0" applyFont="1" applyBorder="1" applyAlignment="1">
      <alignment/>
    </xf>
    <xf numFmtId="4" fontId="7" fillId="0" borderId="13" xfId="61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0" xfId="0" applyFont="1" applyBorder="1" applyAlignment="1">
      <alignment/>
    </xf>
    <xf numFmtId="0" fontId="6" fillId="0" borderId="21" xfId="0" applyFont="1" applyFill="1" applyBorder="1" applyAlignment="1">
      <alignment/>
    </xf>
    <xf numFmtId="0" fontId="7" fillId="0" borderId="28" xfId="0" applyFont="1" applyBorder="1" applyAlignment="1">
      <alignment wrapText="1"/>
    </xf>
    <xf numFmtId="4" fontId="7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4" fontId="7" fillId="0" borderId="0" xfId="0" applyNumberFormat="1" applyFont="1" applyBorder="1" applyAlignment="1">
      <alignment/>
    </xf>
    <xf numFmtId="0" fontId="6" fillId="0" borderId="31" xfId="0" applyFont="1" applyBorder="1" applyAlignment="1">
      <alignment/>
    </xf>
    <xf numFmtId="4" fontId="3" fillId="0" borderId="23" xfId="0" applyNumberFormat="1" applyFont="1" applyBorder="1" applyAlignment="1">
      <alignment horizontal="center"/>
    </xf>
    <xf numFmtId="4" fontId="7" fillId="0" borderId="0" xfId="61" applyNumberFormat="1" applyFont="1" applyBorder="1" applyAlignment="1">
      <alignment/>
    </xf>
    <xf numFmtId="4" fontId="7" fillId="0" borderId="32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4" fontId="3" fillId="0" borderId="2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4" fontId="3" fillId="0" borderId="33" xfId="61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4" fontId="2" fillId="0" borderId="0" xfId="61" applyNumberFormat="1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0" fillId="0" borderId="13" xfId="0" applyBorder="1" applyAlignment="1">
      <alignment/>
    </xf>
    <xf numFmtId="4" fontId="3" fillId="0" borderId="13" xfId="61" applyNumberFormat="1" applyFont="1" applyBorder="1" applyAlignment="1">
      <alignment/>
    </xf>
    <xf numFmtId="4" fontId="3" fillId="0" borderId="33" xfId="61" applyNumberFormat="1" applyFont="1" applyBorder="1" applyAlignment="1">
      <alignment/>
    </xf>
    <xf numFmtId="4" fontId="3" fillId="0" borderId="18" xfId="61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61" applyNumberFormat="1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7" fillId="0" borderId="15" xfId="61" applyNumberFormat="1" applyFont="1" applyBorder="1" applyAlignment="1">
      <alignment/>
    </xf>
    <xf numFmtId="4" fontId="2" fillId="0" borderId="10" xfId="61" applyNumberFormat="1" applyFont="1" applyBorder="1" applyAlignment="1">
      <alignment horizontal="center"/>
    </xf>
    <xf numFmtId="4" fontId="7" fillId="0" borderId="12" xfId="61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7" fillId="0" borderId="13" xfId="61" applyNumberFormat="1" applyFont="1" applyBorder="1" applyAlignment="1">
      <alignment horizontal="right"/>
    </xf>
    <xf numFmtId="4" fontId="6" fillId="0" borderId="10" xfId="61" applyNumberFormat="1" applyFont="1" applyBorder="1" applyAlignment="1">
      <alignment/>
    </xf>
    <xf numFmtId="170" fontId="6" fillId="0" borderId="10" xfId="61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4" fontId="7" fillId="0" borderId="12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right"/>
    </xf>
    <xf numFmtId="4" fontId="2" fillId="0" borderId="12" xfId="61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3" fillId="0" borderId="15" xfId="61" applyNumberFormat="1" applyFont="1" applyBorder="1" applyAlignment="1">
      <alignment/>
    </xf>
    <xf numFmtId="4" fontId="1" fillId="0" borderId="10" xfId="61" applyNumberFormat="1" applyFont="1" applyBorder="1" applyAlignment="1">
      <alignment/>
    </xf>
    <xf numFmtId="4" fontId="2" fillId="0" borderId="20" xfId="61" applyNumberFormat="1" applyFont="1" applyBorder="1" applyAlignment="1">
      <alignment horizontal="center"/>
    </xf>
    <xf numFmtId="4" fontId="7" fillId="0" borderId="24" xfId="61" applyNumberFormat="1" applyFont="1" applyBorder="1" applyAlignment="1">
      <alignment/>
    </xf>
    <xf numFmtId="4" fontId="7" fillId="0" borderId="19" xfId="61" applyNumberFormat="1" applyFont="1" applyBorder="1" applyAlignment="1">
      <alignment/>
    </xf>
    <xf numFmtId="4" fontId="7" fillId="0" borderId="23" xfId="61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3" fillId="0" borderId="23" xfId="61" applyNumberFormat="1" applyFont="1" applyBorder="1" applyAlignment="1">
      <alignment horizontal="right"/>
    </xf>
    <xf numFmtId="4" fontId="3" fillId="0" borderId="17" xfId="61" applyNumberFormat="1" applyFont="1" applyBorder="1" applyAlignment="1">
      <alignment horizontal="right"/>
    </xf>
    <xf numFmtId="4" fontId="3" fillId="0" borderId="34" xfId="61" applyNumberFormat="1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0" fillId="0" borderId="34" xfId="0" applyBorder="1" applyAlignment="1">
      <alignment/>
    </xf>
    <xf numFmtId="4" fontId="0" fillId="0" borderId="24" xfId="61" applyNumberFormat="1" applyFont="1" applyBorder="1" applyAlignment="1">
      <alignment/>
    </xf>
    <xf numFmtId="4" fontId="0" fillId="0" borderId="16" xfId="61" applyNumberFormat="1" applyFont="1" applyBorder="1" applyAlignment="1">
      <alignment/>
    </xf>
    <xf numFmtId="4" fontId="0" fillId="0" borderId="20" xfId="61" applyNumberFormat="1" applyFont="1" applyBorder="1" applyAlignment="1">
      <alignment/>
    </xf>
    <xf numFmtId="4" fontId="0" fillId="0" borderId="11" xfId="61" applyNumberFormat="1" applyFont="1" applyBorder="1" applyAlignment="1">
      <alignment/>
    </xf>
    <xf numFmtId="4" fontId="3" fillId="0" borderId="34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7" fillId="0" borderId="15" xfId="0" applyFont="1" applyBorder="1" applyAlignment="1">
      <alignment horizontal="left"/>
    </xf>
    <xf numFmtId="170" fontId="7" fillId="0" borderId="15" xfId="61" applyNumberFormat="1" applyFont="1" applyBorder="1" applyAlignment="1">
      <alignment/>
    </xf>
    <xf numFmtId="4" fontId="0" fillId="0" borderId="34" xfId="0" applyNumberFormat="1" applyBorder="1" applyAlignment="1">
      <alignment/>
    </xf>
    <xf numFmtId="4" fontId="3" fillId="0" borderId="34" xfId="61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0" fillId="0" borderId="30" xfId="0" applyNumberForma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170" fontId="7" fillId="0" borderId="15" xfId="61" applyNumberFormat="1" applyFont="1" applyBorder="1" applyAlignment="1">
      <alignment horizontal="right"/>
    </xf>
    <xf numFmtId="4" fontId="6" fillId="0" borderId="15" xfId="0" applyNumberFormat="1" applyFont="1" applyBorder="1" applyAlignment="1">
      <alignment/>
    </xf>
    <xf numFmtId="4" fontId="7" fillId="0" borderId="12" xfId="61" applyNumberFormat="1" applyFont="1" applyBorder="1" applyAlignment="1">
      <alignment horizontal="right"/>
    </xf>
    <xf numFmtId="0" fontId="6" fillId="0" borderId="34" xfId="0" applyFont="1" applyBorder="1" applyAlignment="1">
      <alignment/>
    </xf>
    <xf numFmtId="4" fontId="6" fillId="0" borderId="34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3" fillId="0" borderId="2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2" fillId="0" borderId="31" xfId="0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16" xfId="0" applyNumberFormat="1" applyFont="1" applyBorder="1" applyAlignment="1">
      <alignment horizontal="center"/>
    </xf>
    <xf numFmtId="0" fontId="7" fillId="0" borderId="28" xfId="0" applyFont="1" applyBorder="1" applyAlignment="1">
      <alignment/>
    </xf>
    <xf numFmtId="4" fontId="1" fillId="0" borderId="28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35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4" fontId="3" fillId="0" borderId="20" xfId="61" applyNumberFormat="1" applyFont="1" applyBorder="1" applyAlignment="1">
      <alignment/>
    </xf>
    <xf numFmtId="4" fontId="3" fillId="0" borderId="11" xfId="61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2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4" fontId="7" fillId="0" borderId="0" xfId="61" applyNumberFormat="1" applyFont="1" applyBorder="1" applyAlignment="1">
      <alignment horizontal="right"/>
    </xf>
    <xf numFmtId="4" fontId="7" fillId="0" borderId="0" xfId="61" applyNumberFormat="1" applyFont="1" applyBorder="1" applyAlignment="1">
      <alignment horizontal="center"/>
    </xf>
    <xf numFmtId="4" fontId="7" fillId="0" borderId="28" xfId="61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4" fontId="7" fillId="0" borderId="28" xfId="0" applyNumberFormat="1" applyFont="1" applyBorder="1" applyAlignment="1">
      <alignment/>
    </xf>
    <xf numFmtId="4" fontId="6" fillId="0" borderId="0" xfId="61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7" fillId="0" borderId="0" xfId="61" applyNumberFormat="1" applyFont="1" applyBorder="1" applyAlignment="1">
      <alignment horizontal="center"/>
    </xf>
    <xf numFmtId="4" fontId="7" fillId="0" borderId="0" xfId="61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3" fillId="0" borderId="35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9" fontId="8" fillId="0" borderId="0" xfId="51" applyFont="1" applyBorder="1" applyAlignment="1">
      <alignment/>
    </xf>
    <xf numFmtId="9" fontId="9" fillId="0" borderId="0" xfId="51" applyFont="1" applyBorder="1" applyAlignment="1">
      <alignment/>
    </xf>
    <xf numFmtId="9" fontId="8" fillId="0" borderId="0" xfId="51" applyFont="1" applyAlignment="1">
      <alignment/>
    </xf>
    <xf numFmtId="9" fontId="9" fillId="0" borderId="0" xfId="51" applyFont="1" applyAlignment="1">
      <alignment/>
    </xf>
    <xf numFmtId="9" fontId="9" fillId="0" borderId="10" xfId="51" applyFont="1" applyBorder="1" applyAlignment="1">
      <alignment/>
    </xf>
    <xf numFmtId="9" fontId="9" fillId="0" borderId="11" xfId="51" applyFont="1" applyBorder="1" applyAlignment="1">
      <alignment/>
    </xf>
    <xf numFmtId="0" fontId="0" fillId="0" borderId="0" xfId="0" applyFont="1" applyAlignment="1">
      <alignment horizontal="right"/>
    </xf>
    <xf numFmtId="165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4" fontId="6" fillId="0" borderId="11" xfId="0" applyNumberFormat="1" applyFont="1" applyBorder="1" applyAlignment="1">
      <alignment/>
    </xf>
    <xf numFmtId="2" fontId="7" fillId="0" borderId="13" xfId="0" applyNumberFormat="1" applyFont="1" applyBorder="1" applyAlignment="1">
      <alignment horizontal="right"/>
    </xf>
    <xf numFmtId="0" fontId="0" fillId="0" borderId="37" xfId="0" applyBorder="1" applyAlignment="1">
      <alignment/>
    </xf>
    <xf numFmtId="0" fontId="7" fillId="0" borderId="3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28" xfId="0" applyFont="1" applyBorder="1" applyAlignment="1">
      <alignment horizontal="left" wrapText="1"/>
    </xf>
    <xf numFmtId="4" fontId="0" fillId="0" borderId="35" xfId="0" applyNumberFormat="1" applyBorder="1" applyAlignment="1">
      <alignment/>
    </xf>
    <xf numFmtId="0" fontId="7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0" fillId="0" borderId="0" xfId="61" applyNumberFormat="1" applyFont="1" applyBorder="1" applyAlignment="1">
      <alignment/>
    </xf>
    <xf numFmtId="4" fontId="2" fillId="0" borderId="0" xfId="61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6" fillId="0" borderId="0" xfId="61" applyNumberFormat="1" applyFont="1" applyBorder="1" applyAlignment="1">
      <alignment horizontal="center"/>
    </xf>
    <xf numFmtId="4" fontId="2" fillId="0" borderId="16" xfId="61" applyNumberFormat="1" applyFont="1" applyBorder="1" applyAlignment="1">
      <alignment/>
    </xf>
    <xf numFmtId="4" fontId="3" fillId="0" borderId="14" xfId="61" applyNumberFormat="1" applyFont="1" applyBorder="1" applyAlignment="1">
      <alignment/>
    </xf>
    <xf numFmtId="4" fontId="3" fillId="0" borderId="17" xfId="61" applyNumberFormat="1" applyFont="1" applyBorder="1" applyAlignment="1">
      <alignment/>
    </xf>
    <xf numFmtId="4" fontId="1" fillId="0" borderId="11" xfId="61" applyNumberFormat="1" applyFont="1" applyBorder="1" applyAlignment="1">
      <alignment horizontal="center"/>
    </xf>
    <xf numFmtId="4" fontId="2" fillId="0" borderId="0" xfId="61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4" fontId="7" fillId="0" borderId="0" xfId="61" applyNumberFormat="1" applyFont="1" applyBorder="1" applyAlignment="1">
      <alignment/>
    </xf>
    <xf numFmtId="4" fontId="6" fillId="0" borderId="0" xfId="61" applyNumberFormat="1" applyFont="1" applyBorder="1" applyAlignment="1">
      <alignment/>
    </xf>
    <xf numFmtId="4" fontId="0" fillId="0" borderId="0" xfId="61" applyNumberFormat="1" applyFont="1" applyBorder="1" applyAlignment="1">
      <alignment/>
    </xf>
    <xf numFmtId="2" fontId="7" fillId="0" borderId="0" xfId="0" applyNumberFormat="1" applyFont="1" applyBorder="1" applyAlignment="1">
      <alignment horizontal="right" vertical="center" wrapText="1"/>
    </xf>
    <xf numFmtId="170" fontId="7" fillId="0" borderId="0" xfId="61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4" fontId="6" fillId="0" borderId="17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170" fontId="6" fillId="0" borderId="0" xfId="61" applyNumberFormat="1" applyFont="1" applyBorder="1" applyAlignment="1">
      <alignment/>
    </xf>
    <xf numFmtId="2" fontId="7" fillId="0" borderId="0" xfId="61" applyNumberFormat="1" applyFont="1" applyBorder="1" applyAlignment="1">
      <alignment horizontal="right"/>
    </xf>
    <xf numFmtId="2" fontId="6" fillId="0" borderId="0" xfId="61" applyNumberFormat="1" applyFont="1" applyBorder="1" applyAlignment="1">
      <alignment/>
    </xf>
    <xf numFmtId="4" fontId="1" fillId="0" borderId="0" xfId="61" applyNumberFormat="1" applyFont="1" applyBorder="1" applyAlignment="1">
      <alignment horizontal="right"/>
    </xf>
    <xf numFmtId="4" fontId="3" fillId="0" borderId="0" xfId="61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70" fontId="7" fillId="0" borderId="0" xfId="61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K464"/>
  <sheetViews>
    <sheetView tabSelected="1" zoomScalePageLayoutView="0" workbookViewId="0" topLeftCell="A193">
      <selection activeCell="C207" sqref="C207"/>
    </sheetView>
  </sheetViews>
  <sheetFormatPr defaultColWidth="9.140625" defaultRowHeight="12.75"/>
  <cols>
    <col min="1" max="1" width="9.57421875" style="0" customWidth="1"/>
    <col min="2" max="2" width="66.421875" style="0" customWidth="1"/>
    <col min="3" max="3" width="24.8515625" style="0" customWidth="1"/>
    <col min="4" max="4" width="18.421875" style="0" hidden="1" customWidth="1"/>
    <col min="5" max="5" width="17.421875" style="0" hidden="1" customWidth="1"/>
    <col min="6" max="6" width="16.28125" style="0" customWidth="1"/>
    <col min="7" max="7" width="10.7109375" style="0" hidden="1" customWidth="1"/>
    <col min="8" max="8" width="0.42578125" style="0" hidden="1" customWidth="1"/>
    <col min="9" max="9" width="17.57421875" style="0" customWidth="1"/>
  </cols>
  <sheetData>
    <row r="1" spans="1:9" s="84" customFormat="1" ht="15.75">
      <c r="A1" s="332" t="s">
        <v>65</v>
      </c>
      <c r="B1" s="332"/>
      <c r="C1" s="332"/>
      <c r="D1" s="332"/>
      <c r="E1" s="332"/>
      <c r="F1" s="332"/>
      <c r="G1" s="83"/>
      <c r="H1" s="83"/>
      <c r="I1" s="83"/>
    </row>
    <row r="3" spans="1:6" s="78" customFormat="1" ht="19.5" customHeight="1">
      <c r="A3" s="75"/>
      <c r="B3" s="76" t="s">
        <v>46</v>
      </c>
      <c r="C3" s="76"/>
      <c r="D3" s="76"/>
      <c r="E3" s="76"/>
      <c r="F3" s="77"/>
    </row>
    <row r="4" spans="1:6" s="78" customFormat="1" ht="19.5" customHeight="1">
      <c r="A4" s="75"/>
      <c r="B4" s="76"/>
      <c r="C4" s="76"/>
      <c r="D4" s="76"/>
      <c r="E4" s="76"/>
      <c r="F4" s="77"/>
    </row>
    <row r="5" spans="1:7" ht="19.5" customHeight="1">
      <c r="A5" s="13"/>
      <c r="B5" s="89"/>
      <c r="G5" s="11"/>
    </row>
    <row r="6" spans="1:9" ht="19.5" customHeight="1">
      <c r="A6" s="14" t="s">
        <v>40</v>
      </c>
      <c r="B6" s="14" t="s">
        <v>47</v>
      </c>
      <c r="F6" s="8"/>
      <c r="G6" s="8"/>
      <c r="H6" s="8"/>
      <c r="I6" s="8"/>
    </row>
    <row r="7" spans="1:9" s="73" customFormat="1" ht="19.5" customHeight="1" thickBot="1">
      <c r="A7" s="14" t="s">
        <v>2</v>
      </c>
      <c r="B7"/>
      <c r="C7"/>
      <c r="D7"/>
      <c r="E7"/>
      <c r="F7" s="8"/>
      <c r="G7" s="72"/>
      <c r="H7" s="72"/>
      <c r="I7" s="72"/>
    </row>
    <row r="8" spans="1:9" s="73" customFormat="1" ht="24.75" customHeight="1" thickBot="1">
      <c r="A8" s="69" t="s">
        <v>0</v>
      </c>
      <c r="B8" s="70" t="s">
        <v>1</v>
      </c>
      <c r="C8" s="71" t="s">
        <v>17</v>
      </c>
      <c r="D8" s="192"/>
      <c r="E8" s="192"/>
      <c r="F8" s="50"/>
      <c r="G8" s="68"/>
      <c r="H8" s="68"/>
      <c r="I8" s="302"/>
    </row>
    <row r="9" spans="1:9" s="73" customFormat="1" ht="24.75" customHeight="1" thickBot="1">
      <c r="A9" s="110">
        <v>636</v>
      </c>
      <c r="B9" s="156" t="s">
        <v>28</v>
      </c>
      <c r="C9" s="128">
        <v>5568000</v>
      </c>
      <c r="D9" s="207" t="s">
        <v>9</v>
      </c>
      <c r="E9" s="208" t="s">
        <v>10</v>
      </c>
      <c r="F9" s="303"/>
      <c r="G9" s="141"/>
      <c r="H9" s="141"/>
      <c r="I9" s="82"/>
    </row>
    <row r="10" spans="1:9" ht="24.75" customHeight="1" thickBot="1">
      <c r="A10" s="126"/>
      <c r="B10" s="112" t="s">
        <v>18</v>
      </c>
      <c r="C10" s="113">
        <f>SUM(C9:C9)</f>
        <v>5568000</v>
      </c>
      <c r="D10" s="195"/>
      <c r="E10" s="196"/>
      <c r="F10" s="96"/>
      <c r="G10" s="96"/>
      <c r="H10" s="96"/>
      <c r="I10" s="79"/>
    </row>
    <row r="11" spans="1:9" ht="19.5" customHeight="1" thickBot="1">
      <c r="A11" s="123"/>
      <c r="B11" s="77"/>
      <c r="C11" s="79"/>
      <c r="D11" s="193"/>
      <c r="E11" s="194"/>
      <c r="F11" s="141"/>
      <c r="G11" s="138"/>
      <c r="H11" s="138"/>
      <c r="I11" s="138"/>
    </row>
    <row r="12" spans="1:9" s="14" customFormat="1" ht="19.5" customHeight="1" thickBot="1">
      <c r="A12" s="50" t="s">
        <v>3</v>
      </c>
      <c r="B12" s="63"/>
      <c r="C12" s="21"/>
      <c r="D12" s="159" t="e">
        <f>SUM(#REF!)</f>
        <v>#REF!</v>
      </c>
      <c r="E12" s="160" t="e">
        <f>SUM(#REF!)</f>
        <v>#REF!</v>
      </c>
      <c r="F12" s="96"/>
      <c r="G12" s="96"/>
      <c r="H12" s="96"/>
      <c r="I12" s="96"/>
    </row>
    <row r="13" spans="1:9" ht="24.75" customHeight="1" thickBot="1">
      <c r="A13" s="74" t="s">
        <v>0</v>
      </c>
      <c r="B13" s="95" t="s">
        <v>1</v>
      </c>
      <c r="C13" s="182" t="s">
        <v>17</v>
      </c>
      <c r="D13" s="179"/>
      <c r="E13" s="200"/>
      <c r="F13" s="87"/>
      <c r="G13" s="141"/>
      <c r="H13" s="141"/>
      <c r="I13" s="96"/>
    </row>
    <row r="14" spans="1:9" ht="24.75" customHeight="1">
      <c r="A14" s="102">
        <v>311</v>
      </c>
      <c r="B14" s="103" t="s">
        <v>4</v>
      </c>
      <c r="C14" s="183">
        <v>4430000</v>
      </c>
      <c r="D14" s="178"/>
      <c r="E14" s="298"/>
      <c r="F14" s="141"/>
      <c r="G14" s="141"/>
      <c r="H14" s="141"/>
      <c r="I14" s="141"/>
    </row>
    <row r="15" spans="1:9" ht="24.75" customHeight="1">
      <c r="A15" s="104">
        <v>312</v>
      </c>
      <c r="B15" s="105" t="s">
        <v>5</v>
      </c>
      <c r="C15" s="184">
        <v>195000</v>
      </c>
      <c r="D15" s="25"/>
      <c r="E15" s="26"/>
      <c r="F15" s="138"/>
      <c r="G15" s="141"/>
      <c r="H15" s="141"/>
      <c r="I15" s="141"/>
    </row>
    <row r="16" spans="1:9" ht="24.75" customHeight="1">
      <c r="A16" s="104">
        <v>313</v>
      </c>
      <c r="B16" s="105" t="s">
        <v>6</v>
      </c>
      <c r="C16" s="184">
        <v>760000</v>
      </c>
      <c r="D16" s="158"/>
      <c r="E16" s="299"/>
      <c r="F16" s="141"/>
      <c r="G16" s="141"/>
      <c r="H16" s="141"/>
      <c r="I16" s="141"/>
    </row>
    <row r="17" spans="1:9" ht="24.75" customHeight="1">
      <c r="A17" s="104">
        <v>321</v>
      </c>
      <c r="B17" s="105" t="s">
        <v>7</v>
      </c>
      <c r="C17" s="184">
        <v>158000</v>
      </c>
      <c r="D17" s="158"/>
      <c r="E17" s="299"/>
      <c r="F17" s="141"/>
      <c r="G17" s="141"/>
      <c r="H17" s="141"/>
      <c r="I17" s="141"/>
    </row>
    <row r="18" spans="1:9" ht="24.75" customHeight="1" thickBot="1">
      <c r="A18" s="129">
        <v>329</v>
      </c>
      <c r="B18" s="105" t="s">
        <v>8</v>
      </c>
      <c r="C18" s="185">
        <v>25000</v>
      </c>
      <c r="D18" s="180"/>
      <c r="E18" s="300"/>
      <c r="F18" s="141"/>
      <c r="G18" s="141"/>
      <c r="H18" s="141"/>
      <c r="I18" s="141"/>
    </row>
    <row r="19" spans="1:9" ht="24.75" customHeight="1" thickBot="1">
      <c r="A19" s="106"/>
      <c r="B19" s="107" t="s">
        <v>19</v>
      </c>
      <c r="C19" s="186">
        <f>SUM(C14:C18)</f>
        <v>5568000</v>
      </c>
      <c r="D19" s="181"/>
      <c r="E19" s="301"/>
      <c r="F19" s="97"/>
      <c r="G19" s="248"/>
      <c r="H19" s="141"/>
      <c r="I19" s="124"/>
    </row>
    <row r="20" spans="1:9" s="8" customFormat="1" ht="19.5" customHeight="1">
      <c r="A20" s="87"/>
      <c r="B20" s="87"/>
      <c r="C20" s="124"/>
      <c r="D20" s="21"/>
      <c r="E20" s="30"/>
      <c r="F20" s="248"/>
      <c r="G20" s="247"/>
      <c r="H20" s="247"/>
      <c r="I20" s="247"/>
    </row>
    <row r="21" spans="1:9" s="8" customFormat="1" ht="19.5" customHeight="1">
      <c r="A21" s="87"/>
      <c r="B21" s="87"/>
      <c r="C21" s="124"/>
      <c r="D21" s="21"/>
      <c r="E21" s="30"/>
      <c r="F21" s="248"/>
      <c r="G21" s="247"/>
      <c r="H21" s="247"/>
      <c r="I21" s="247"/>
    </row>
    <row r="22" spans="1:9" s="8" customFormat="1" ht="15" customHeight="1">
      <c r="A22" s="87"/>
      <c r="B22" s="87"/>
      <c r="C22" s="124"/>
      <c r="D22" s="21"/>
      <c r="E22" s="30"/>
      <c r="F22" s="30"/>
      <c r="G22" s="39"/>
      <c r="H22" s="39"/>
      <c r="I22" s="39"/>
    </row>
    <row r="23" spans="1:9" s="8" customFormat="1" ht="19.5" customHeight="1">
      <c r="A23" s="77"/>
      <c r="B23" s="77" t="s">
        <v>45</v>
      </c>
      <c r="C23" s="79"/>
      <c r="D23" s="21"/>
      <c r="E23" s="30"/>
      <c r="F23" s="30"/>
      <c r="G23" s="39"/>
      <c r="H23" s="39"/>
      <c r="I23" s="39"/>
    </row>
    <row r="24" spans="2:9" s="8" customFormat="1" ht="15.75">
      <c r="B24" s="87"/>
      <c r="D24" s="21"/>
      <c r="E24" s="30"/>
      <c r="F24" s="30"/>
      <c r="G24" s="21"/>
      <c r="H24" s="21"/>
      <c r="I24" s="21"/>
    </row>
    <row r="25" spans="1:9" s="78" customFormat="1" ht="19.5" customHeight="1">
      <c r="A25" s="14" t="s">
        <v>43</v>
      </c>
      <c r="B25" s="14" t="s">
        <v>44</v>
      </c>
      <c r="C25"/>
      <c r="D25" s="80"/>
      <c r="E25" s="81"/>
      <c r="F25" s="82"/>
      <c r="G25" s="82"/>
      <c r="H25" s="82"/>
      <c r="I25" s="82"/>
    </row>
    <row r="26" spans="1:9" ht="19.5" customHeight="1" thickBot="1">
      <c r="A26" s="4" t="s">
        <v>2</v>
      </c>
      <c r="B26" s="73"/>
      <c r="C26" s="73"/>
      <c r="D26" s="187">
        <f>SUM(D25)</f>
        <v>0</v>
      </c>
      <c r="E26" s="188">
        <f>SUM(E25)</f>
        <v>0</v>
      </c>
      <c r="F26" s="40"/>
      <c r="G26" s="22"/>
      <c r="H26" s="22"/>
      <c r="I26" s="33"/>
    </row>
    <row r="27" spans="1:9" ht="24.75" customHeight="1" thickBot="1">
      <c r="A27" s="69" t="s">
        <v>0</v>
      </c>
      <c r="B27" s="70" t="s">
        <v>1</v>
      </c>
      <c r="C27" s="176" t="s">
        <v>17</v>
      </c>
      <c r="D27" s="64" t="e">
        <f>SUM(#REF!,#REF!,#REF!,D26,#REF!)</f>
        <v>#REF!</v>
      </c>
      <c r="E27" s="18" t="e">
        <f>SUM(#REF!,#REF!,#REF!,E26,#REF!)</f>
        <v>#REF!</v>
      </c>
      <c r="F27" s="50"/>
      <c r="G27" s="68"/>
      <c r="H27" s="68"/>
      <c r="I27" s="293"/>
    </row>
    <row r="28" spans="1:9" ht="24.75" customHeight="1" thickBot="1">
      <c r="A28" s="110">
        <v>671</v>
      </c>
      <c r="B28" s="118" t="s">
        <v>12</v>
      </c>
      <c r="C28" s="128">
        <v>720314</v>
      </c>
      <c r="D28" s="22"/>
      <c r="E28" s="22"/>
      <c r="F28" s="141"/>
      <c r="G28" s="79"/>
      <c r="H28" s="79"/>
      <c r="I28" s="247"/>
    </row>
    <row r="29" spans="1:9" ht="24.75" customHeight="1" thickBot="1">
      <c r="A29" s="111"/>
      <c r="B29" s="112" t="s">
        <v>20</v>
      </c>
      <c r="C29" s="171">
        <f>SUM(C28:C28)</f>
        <v>720314</v>
      </c>
      <c r="D29" s="189"/>
      <c r="E29" s="189"/>
      <c r="F29" s="79"/>
      <c r="G29" s="79"/>
      <c r="H29" s="79"/>
      <c r="I29" s="253"/>
    </row>
    <row r="30" spans="1:9" ht="19.5" customHeight="1">
      <c r="A30" s="86"/>
      <c r="B30" s="86"/>
      <c r="C30" s="68"/>
      <c r="F30" s="8"/>
      <c r="G30" s="22"/>
      <c r="H30" s="22"/>
      <c r="I30" s="33"/>
    </row>
    <row r="31" spans="1:9" ht="19.5" customHeight="1" thickBot="1">
      <c r="A31" s="14" t="s">
        <v>3</v>
      </c>
      <c r="B31" s="85"/>
      <c r="C31" s="73"/>
      <c r="D31" s="21"/>
      <c r="E31" s="21"/>
      <c r="F31" s="21"/>
      <c r="G31" s="21"/>
      <c r="H31" s="21"/>
      <c r="I31" s="30"/>
    </row>
    <row r="32" spans="1:9" s="8" customFormat="1" ht="24.75" customHeight="1" thickBot="1">
      <c r="A32" s="223" t="s">
        <v>0</v>
      </c>
      <c r="B32" s="94" t="s">
        <v>1</v>
      </c>
      <c r="C32" s="94" t="s">
        <v>21</v>
      </c>
      <c r="D32" s="192"/>
      <c r="E32" s="192"/>
      <c r="F32" s="50"/>
      <c r="G32" s="68"/>
      <c r="H32" s="68"/>
      <c r="I32" s="293"/>
    </row>
    <row r="33" spans="1:10" ht="24.75" customHeight="1">
      <c r="A33" s="190">
        <v>321</v>
      </c>
      <c r="B33" s="191" t="s">
        <v>13</v>
      </c>
      <c r="C33" s="174">
        <v>35000</v>
      </c>
      <c r="D33" s="8"/>
      <c r="E33" s="8"/>
      <c r="F33" s="138"/>
      <c r="G33" s="144"/>
      <c r="H33" s="144"/>
      <c r="I33" s="147"/>
      <c r="J33" s="8"/>
    </row>
    <row r="34" spans="1:10" ht="24.75" customHeight="1">
      <c r="A34" s="114">
        <v>322</v>
      </c>
      <c r="B34" s="115" t="s">
        <v>14</v>
      </c>
      <c r="C34" s="177">
        <v>220000</v>
      </c>
      <c r="D34" s="8"/>
      <c r="E34" s="8"/>
      <c r="F34" s="138"/>
      <c r="G34" s="144"/>
      <c r="H34" s="144"/>
      <c r="I34" s="147"/>
      <c r="J34" s="8"/>
    </row>
    <row r="35" spans="1:10" ht="24.75" customHeight="1">
      <c r="A35" s="104">
        <v>323</v>
      </c>
      <c r="B35" s="105" t="s">
        <v>15</v>
      </c>
      <c r="C35" s="130">
        <v>442814</v>
      </c>
      <c r="D35" s="62"/>
      <c r="E35" s="26"/>
      <c r="F35" s="247"/>
      <c r="G35" s="248"/>
      <c r="H35" s="141"/>
      <c r="I35" s="147"/>
      <c r="J35" s="8"/>
    </row>
    <row r="36" spans="1:10" ht="24.75" customHeight="1">
      <c r="A36" s="104">
        <v>324</v>
      </c>
      <c r="B36" s="105" t="s">
        <v>22</v>
      </c>
      <c r="C36" s="130">
        <v>4000</v>
      </c>
      <c r="D36" s="65"/>
      <c r="E36" s="27"/>
      <c r="F36" s="141"/>
      <c r="G36" s="248"/>
      <c r="H36" s="141"/>
      <c r="I36" s="147"/>
      <c r="J36" s="8"/>
    </row>
    <row r="37" spans="1:10" ht="24.75" customHeight="1">
      <c r="A37" s="104">
        <v>329</v>
      </c>
      <c r="B37" s="105" t="s">
        <v>8</v>
      </c>
      <c r="C37" s="130">
        <v>9000</v>
      </c>
      <c r="D37" s="62"/>
      <c r="E37" s="26"/>
      <c r="F37" s="141"/>
      <c r="G37" s="96"/>
      <c r="H37" s="96"/>
      <c r="I37" s="147"/>
      <c r="J37" s="8"/>
    </row>
    <row r="38" spans="1:10" ht="24.75" customHeight="1" thickBot="1">
      <c r="A38" s="121">
        <v>343</v>
      </c>
      <c r="B38" s="198" t="s">
        <v>16</v>
      </c>
      <c r="C38" s="165">
        <v>9500</v>
      </c>
      <c r="D38" s="90"/>
      <c r="E38" s="45"/>
      <c r="F38" s="141"/>
      <c r="G38" s="141"/>
      <c r="H38" s="141"/>
      <c r="I38" s="147"/>
      <c r="J38" s="8"/>
    </row>
    <row r="39" spans="1:10" s="1" customFormat="1" ht="24.75" customHeight="1" thickBot="1">
      <c r="A39" s="106"/>
      <c r="B39" s="116" t="s">
        <v>27</v>
      </c>
      <c r="C39" s="163">
        <f>SUM(C33:C38)</f>
        <v>720314</v>
      </c>
      <c r="D39" s="199"/>
      <c r="E39" s="200"/>
      <c r="F39" s="96"/>
      <c r="G39" s="96"/>
      <c r="H39" s="96"/>
      <c r="I39" s="96"/>
      <c r="J39" s="5"/>
    </row>
    <row r="40" spans="4:10" ht="13.5" customHeight="1">
      <c r="D40" s="101"/>
      <c r="E40" s="44"/>
      <c r="F40" s="39"/>
      <c r="G40" s="39"/>
      <c r="H40" s="21"/>
      <c r="I40" s="30"/>
      <c r="J40" s="8"/>
    </row>
    <row r="41" spans="1:15" s="8" customFormat="1" ht="19.5" customHeight="1">
      <c r="A41" s="50"/>
      <c r="B41" s="50"/>
      <c r="C41" s="68"/>
      <c r="D41" s="32"/>
      <c r="E41" s="32"/>
      <c r="F41" s="22"/>
      <c r="G41" s="22"/>
      <c r="H41" s="22"/>
      <c r="I41" s="33"/>
      <c r="N41" s="16"/>
      <c r="O41" s="16"/>
    </row>
    <row r="42" spans="1:15" s="8" customFormat="1" ht="19.5" customHeight="1" thickBot="1">
      <c r="A42" s="11"/>
      <c r="B42" s="86"/>
      <c r="C42" s="86"/>
      <c r="D42" s="32"/>
      <c r="E42" s="32"/>
      <c r="F42" s="22"/>
      <c r="G42" s="22"/>
      <c r="H42" s="22"/>
      <c r="I42" s="33"/>
      <c r="N42" s="16"/>
      <c r="O42" s="16"/>
    </row>
    <row r="43" spans="1:15" s="8" customFormat="1" ht="19.5" customHeight="1" thickBot="1">
      <c r="A43" s="11"/>
      <c r="B43" s="72"/>
      <c r="C43" s="327"/>
      <c r="D43" s="197"/>
      <c r="E43" s="197"/>
      <c r="F43" s="50"/>
      <c r="G43" s="68"/>
      <c r="H43" s="68"/>
      <c r="I43" s="293"/>
      <c r="N43" s="16"/>
      <c r="O43" s="16"/>
    </row>
    <row r="44" spans="1:15" s="8" customFormat="1" ht="19.5" customHeight="1" thickBot="1">
      <c r="A44" s="123"/>
      <c r="B44" s="273" t="s">
        <v>51</v>
      </c>
      <c r="C44" s="82"/>
      <c r="D44" s="32"/>
      <c r="E44" s="32"/>
      <c r="F44" s="141"/>
      <c r="G44" s="141"/>
      <c r="H44" s="141"/>
      <c r="I44" s="304"/>
      <c r="N44" s="16"/>
      <c r="O44" s="16"/>
    </row>
    <row r="45" spans="1:15" s="8" customFormat="1" ht="19.5" customHeight="1" thickBot="1">
      <c r="A45" s="77"/>
      <c r="B45" s="77"/>
      <c r="C45" s="79"/>
      <c r="D45" s="197"/>
      <c r="E45" s="197"/>
      <c r="F45" s="79"/>
      <c r="G45" s="79"/>
      <c r="H45" s="79"/>
      <c r="I45" s="305"/>
      <c r="N45" s="16"/>
      <c r="O45" s="16"/>
    </row>
    <row r="46" spans="1:15" s="8" customFormat="1" ht="13.5" customHeight="1">
      <c r="A46" s="86"/>
      <c r="B46" s="87" t="s">
        <v>76</v>
      </c>
      <c r="C46" s="68"/>
      <c r="D46" s="32"/>
      <c r="E46" s="32"/>
      <c r="F46" s="22"/>
      <c r="G46" s="22"/>
      <c r="H46" s="22"/>
      <c r="I46" s="33"/>
      <c r="N46" s="16"/>
      <c r="O46" s="16"/>
    </row>
    <row r="47" spans="1:15" s="8" customFormat="1" ht="19.5" customHeight="1" thickBot="1">
      <c r="A47" s="50" t="s">
        <v>38</v>
      </c>
      <c r="B47" s="50" t="s">
        <v>34</v>
      </c>
      <c r="D47" s="32"/>
      <c r="E47" s="32"/>
      <c r="F47" s="22"/>
      <c r="G47" s="22"/>
      <c r="H47" s="22"/>
      <c r="I47" s="33"/>
      <c r="N47" s="16"/>
      <c r="O47" s="16"/>
    </row>
    <row r="48" spans="1:15" s="8" customFormat="1" ht="19.5" customHeight="1" thickBot="1">
      <c r="A48" s="4" t="s">
        <v>2</v>
      </c>
      <c r="B48" s="73"/>
      <c r="C48" s="73"/>
      <c r="D48" s="197"/>
      <c r="E48" s="197"/>
      <c r="F48" s="50"/>
      <c r="G48" s="68"/>
      <c r="H48" s="68"/>
      <c r="I48" s="293"/>
      <c r="N48" s="16"/>
      <c r="O48" s="16"/>
    </row>
    <row r="49" spans="1:15" s="8" customFormat="1" ht="24.75" customHeight="1" thickBot="1">
      <c r="A49" s="69" t="s">
        <v>0</v>
      </c>
      <c r="B49" s="70" t="s">
        <v>1</v>
      </c>
      <c r="C49" s="176" t="s">
        <v>17</v>
      </c>
      <c r="D49" s="32"/>
      <c r="E49" s="32"/>
      <c r="F49" s="141"/>
      <c r="G49" s="79"/>
      <c r="H49" s="79"/>
      <c r="I49" s="141"/>
      <c r="N49" s="16"/>
      <c r="O49" s="16"/>
    </row>
    <row r="50" spans="1:15" s="8" customFormat="1" ht="24.75" customHeight="1" thickBot="1">
      <c r="A50" s="110">
        <v>671</v>
      </c>
      <c r="B50" s="118" t="s">
        <v>12</v>
      </c>
      <c r="C50" s="128">
        <v>68010.04</v>
      </c>
      <c r="D50" s="197"/>
      <c r="E50" s="197"/>
      <c r="F50" s="79"/>
      <c r="G50" s="79"/>
      <c r="H50" s="79"/>
      <c r="I50" s="79"/>
      <c r="N50" s="16"/>
      <c r="O50" s="16"/>
    </row>
    <row r="51" spans="1:15" s="8" customFormat="1" ht="24.75" customHeight="1" thickBot="1">
      <c r="A51" s="111"/>
      <c r="B51" s="112" t="s">
        <v>20</v>
      </c>
      <c r="C51" s="171">
        <f>SUM(C50:C50)</f>
        <v>68010.04</v>
      </c>
      <c r="D51" s="32"/>
      <c r="E51" s="32"/>
      <c r="F51" s="22"/>
      <c r="G51" s="22"/>
      <c r="H51" s="22"/>
      <c r="I51" s="22"/>
      <c r="N51" s="16"/>
      <c r="O51" s="16"/>
    </row>
    <row r="52" spans="2:15" s="8" customFormat="1" ht="19.5" customHeight="1">
      <c r="B52" s="136"/>
      <c r="D52" s="32"/>
      <c r="E52" s="32"/>
      <c r="F52" s="22"/>
      <c r="G52" s="22"/>
      <c r="H52" s="22"/>
      <c r="I52" s="22"/>
      <c r="N52" s="16"/>
      <c r="O52" s="16"/>
    </row>
    <row r="53" spans="1:15" s="8" customFormat="1" ht="19.5" customHeight="1" thickBot="1">
      <c r="A53" s="14" t="s">
        <v>3</v>
      </c>
      <c r="B53" s="85"/>
      <c r="C53" s="73"/>
      <c r="D53" s="32"/>
      <c r="E53" s="32"/>
      <c r="F53" s="22"/>
      <c r="G53" s="22"/>
      <c r="H53" s="22"/>
      <c r="I53" s="22"/>
      <c r="N53" s="16"/>
      <c r="O53" s="16"/>
    </row>
    <row r="54" spans="1:15" s="8" customFormat="1" ht="24.75" customHeight="1" thickBot="1">
      <c r="A54" s="67" t="s">
        <v>0</v>
      </c>
      <c r="B54" s="94" t="s">
        <v>1</v>
      </c>
      <c r="C54" s="94" t="s">
        <v>21</v>
      </c>
      <c r="D54" s="32"/>
      <c r="E54" s="32"/>
      <c r="F54" s="22"/>
      <c r="G54" s="22"/>
      <c r="H54" s="22"/>
      <c r="I54" s="33"/>
      <c r="N54" s="16"/>
      <c r="O54" s="16"/>
    </row>
    <row r="55" spans="1:15" s="8" customFormat="1" ht="24.75" customHeight="1" thickBot="1">
      <c r="A55" s="102">
        <v>311</v>
      </c>
      <c r="B55" s="103" t="s">
        <v>24</v>
      </c>
      <c r="C55" s="174">
        <v>52661</v>
      </c>
      <c r="D55" s="197"/>
      <c r="E55" s="197"/>
      <c r="F55" s="50"/>
      <c r="G55" s="68"/>
      <c r="H55" s="68"/>
      <c r="I55" s="293"/>
      <c r="N55" s="16"/>
      <c r="O55" s="16"/>
    </row>
    <row r="56" spans="1:15" s="8" customFormat="1" ht="24.75" customHeight="1" thickBot="1">
      <c r="A56" s="102">
        <v>312</v>
      </c>
      <c r="B56" s="103" t="s">
        <v>5</v>
      </c>
      <c r="C56" s="174">
        <v>3508.5</v>
      </c>
      <c r="D56" s="32"/>
      <c r="E56" s="32"/>
      <c r="F56" s="141"/>
      <c r="G56" s="141"/>
      <c r="H56" s="141"/>
      <c r="I56" s="304"/>
      <c r="N56" s="16"/>
      <c r="O56" s="16"/>
    </row>
    <row r="57" spans="1:15" s="8" customFormat="1" ht="24.75" customHeight="1" thickBot="1">
      <c r="A57" s="104">
        <v>313</v>
      </c>
      <c r="B57" s="105" t="s">
        <v>25</v>
      </c>
      <c r="C57" s="175">
        <v>9202.15</v>
      </c>
      <c r="D57" s="197"/>
      <c r="E57" s="197"/>
      <c r="F57" s="79"/>
      <c r="G57" s="79"/>
      <c r="H57" s="79"/>
      <c r="I57" s="79"/>
      <c r="N57" s="16"/>
      <c r="O57" s="16"/>
    </row>
    <row r="58" spans="1:15" s="8" customFormat="1" ht="24.75" customHeight="1" thickBot="1">
      <c r="A58" s="121">
        <v>321</v>
      </c>
      <c r="B58" s="201" t="s">
        <v>26</v>
      </c>
      <c r="C58" s="202">
        <v>2638.39</v>
      </c>
      <c r="D58" s="32"/>
      <c r="E58" s="32"/>
      <c r="F58" s="22"/>
      <c r="G58" s="22"/>
      <c r="H58" s="22"/>
      <c r="I58" s="22"/>
      <c r="N58" s="16"/>
      <c r="O58" s="16"/>
    </row>
    <row r="59" spans="1:15" s="8" customFormat="1" ht="24.75" customHeight="1" thickBot="1">
      <c r="A59" s="106"/>
      <c r="B59" s="116" t="s">
        <v>27</v>
      </c>
      <c r="C59" s="163">
        <f>SUM(C55:C58)</f>
        <v>68010.04000000001</v>
      </c>
      <c r="D59" s="32"/>
      <c r="E59" s="32"/>
      <c r="F59" s="22"/>
      <c r="G59" s="22"/>
      <c r="H59" s="22"/>
      <c r="I59" s="33"/>
      <c r="N59" s="16"/>
      <c r="O59" s="16"/>
    </row>
    <row r="60" spans="4:15" s="8" customFormat="1" ht="19.5" customHeight="1" thickBot="1">
      <c r="D60" s="197"/>
      <c r="E60" s="197"/>
      <c r="F60" s="50"/>
      <c r="G60" s="68"/>
      <c r="H60" s="68"/>
      <c r="I60" s="293"/>
      <c r="N60" s="16"/>
      <c r="O60" s="16"/>
    </row>
    <row r="61" spans="1:15" s="8" customFormat="1" ht="19.5" customHeight="1" thickBot="1">
      <c r="A61" s="149" t="s">
        <v>39</v>
      </c>
      <c r="B61" s="148" t="s">
        <v>35</v>
      </c>
      <c r="C61" s="147"/>
      <c r="D61" s="32"/>
      <c r="E61" s="32"/>
      <c r="F61" s="141"/>
      <c r="G61" s="79"/>
      <c r="H61" s="79"/>
      <c r="I61" s="141"/>
      <c r="N61" s="16"/>
      <c r="O61" s="16"/>
    </row>
    <row r="62" spans="1:15" s="8" customFormat="1" ht="19.5" customHeight="1" thickBot="1">
      <c r="A62" s="144"/>
      <c r="B62" s="144"/>
      <c r="C62" s="141"/>
      <c r="D62" s="197"/>
      <c r="E62" s="197"/>
      <c r="F62" s="79"/>
      <c r="G62" s="79"/>
      <c r="H62" s="79"/>
      <c r="I62" s="79"/>
      <c r="N62" s="16"/>
      <c r="O62" s="16"/>
    </row>
    <row r="63" spans="1:15" s="8" customFormat="1" ht="19.5" customHeight="1" thickBot="1">
      <c r="A63" s="4" t="s">
        <v>2</v>
      </c>
      <c r="B63" s="73"/>
      <c r="C63" s="73"/>
      <c r="D63" s="32"/>
      <c r="E63" s="32"/>
      <c r="F63" s="79"/>
      <c r="G63" s="79"/>
      <c r="H63" s="79"/>
      <c r="I63" s="79"/>
      <c r="N63" s="16"/>
      <c r="O63" s="16"/>
    </row>
    <row r="64" spans="1:15" s="8" customFormat="1" ht="24.75" customHeight="1" thickBot="1">
      <c r="A64" s="69" t="s">
        <v>0</v>
      </c>
      <c r="B64" s="70" t="s">
        <v>1</v>
      </c>
      <c r="C64" s="176" t="s">
        <v>17</v>
      </c>
      <c r="D64" s="32"/>
      <c r="E64" s="32"/>
      <c r="F64" s="22"/>
      <c r="G64" s="22"/>
      <c r="H64" s="22"/>
      <c r="I64" s="22"/>
      <c r="N64" s="16"/>
      <c r="O64" s="16"/>
    </row>
    <row r="65" spans="1:15" s="8" customFormat="1" ht="24.75" customHeight="1" thickBot="1">
      <c r="A65" s="110">
        <v>671</v>
      </c>
      <c r="B65" s="118" t="s">
        <v>12</v>
      </c>
      <c r="C65" s="128">
        <v>29268.87</v>
      </c>
      <c r="D65" s="32"/>
      <c r="E65" s="32"/>
      <c r="F65" s="22"/>
      <c r="G65" s="22"/>
      <c r="H65" s="22"/>
      <c r="I65" s="22"/>
      <c r="N65" s="16"/>
      <c r="O65" s="16"/>
    </row>
    <row r="66" spans="1:15" s="8" customFormat="1" ht="24.75" customHeight="1" thickBot="1">
      <c r="A66" s="111"/>
      <c r="B66" s="112" t="s">
        <v>20</v>
      </c>
      <c r="C66" s="171">
        <f>SUM(C65:C65)</f>
        <v>29268.87</v>
      </c>
      <c r="D66" s="197"/>
      <c r="E66" s="197"/>
      <c r="F66" s="50"/>
      <c r="G66" s="68"/>
      <c r="H66" s="68"/>
      <c r="I66" s="293"/>
      <c r="J66" s="273"/>
      <c r="N66" s="16"/>
      <c r="O66" s="16"/>
    </row>
    <row r="67" spans="4:15" s="8" customFormat="1" ht="24.75" customHeight="1" thickBot="1">
      <c r="D67" s="32"/>
      <c r="E67" s="32"/>
      <c r="F67" s="141"/>
      <c r="G67" s="141"/>
      <c r="H67" s="141"/>
      <c r="I67" s="247"/>
      <c r="J67" s="273"/>
      <c r="N67" s="16"/>
      <c r="O67" s="16"/>
    </row>
    <row r="68" spans="1:15" s="8" customFormat="1" ht="24.75" customHeight="1" thickBot="1">
      <c r="A68" s="50" t="s">
        <v>3</v>
      </c>
      <c r="D68" s="197"/>
      <c r="E68" s="197"/>
      <c r="F68" s="96"/>
      <c r="G68" s="96"/>
      <c r="H68" s="96"/>
      <c r="I68" s="97"/>
      <c r="J68" s="273"/>
      <c r="N68" s="16"/>
      <c r="O68" s="16"/>
    </row>
    <row r="69" spans="1:15" s="8" customFormat="1" ht="24.75" customHeight="1" thickBot="1">
      <c r="A69" s="67" t="s">
        <v>0</v>
      </c>
      <c r="B69" s="94" t="s">
        <v>1</v>
      </c>
      <c r="C69" s="94" t="s">
        <v>21</v>
      </c>
      <c r="D69" s="32"/>
      <c r="E69" s="32"/>
      <c r="F69" s="22"/>
      <c r="G69" s="22"/>
      <c r="H69" s="22"/>
      <c r="I69" s="40"/>
      <c r="J69" s="273"/>
      <c r="N69" s="16"/>
      <c r="O69" s="16"/>
    </row>
    <row r="70" spans="1:10" s="8" customFormat="1" ht="24.75" customHeight="1" thickBot="1">
      <c r="A70" s="102">
        <v>311</v>
      </c>
      <c r="B70" s="103" t="s">
        <v>24</v>
      </c>
      <c r="C70" s="174">
        <v>22743.83</v>
      </c>
      <c r="D70" s="20"/>
      <c r="E70" s="20"/>
      <c r="F70" s="42"/>
      <c r="G70" s="42"/>
      <c r="H70" s="42"/>
      <c r="I70" s="49"/>
      <c r="J70" s="273"/>
    </row>
    <row r="71" spans="1:10" s="8" customFormat="1" ht="24.75" customHeight="1" thickBot="1">
      <c r="A71" s="102">
        <v>312</v>
      </c>
      <c r="B71" s="103" t="s">
        <v>5</v>
      </c>
      <c r="C71" s="174">
        <v>1491.5</v>
      </c>
      <c r="D71" s="203"/>
      <c r="E71" s="203"/>
      <c r="F71" s="50"/>
      <c r="G71" s="68"/>
      <c r="H71" s="68"/>
      <c r="I71" s="293"/>
      <c r="J71" s="273"/>
    </row>
    <row r="72" spans="1:10" s="8" customFormat="1" ht="24.75" customHeight="1">
      <c r="A72" s="104">
        <v>313</v>
      </c>
      <c r="B72" s="105" t="s">
        <v>25</v>
      </c>
      <c r="C72" s="175">
        <v>3911.93</v>
      </c>
      <c r="D72" s="20"/>
      <c r="E72" s="20"/>
      <c r="F72" s="141"/>
      <c r="G72" s="141"/>
      <c r="H72" s="141"/>
      <c r="I72" s="247"/>
      <c r="J72" s="273"/>
    </row>
    <row r="73" spans="1:10" s="8" customFormat="1" ht="24.75" customHeight="1" thickBot="1">
      <c r="A73" s="121">
        <v>321</v>
      </c>
      <c r="B73" s="201" t="s">
        <v>26</v>
      </c>
      <c r="C73" s="202">
        <v>1121.61</v>
      </c>
      <c r="D73" s="20"/>
      <c r="E73" s="20"/>
      <c r="F73" s="141"/>
      <c r="G73" s="141"/>
      <c r="H73" s="141"/>
      <c r="I73" s="247"/>
      <c r="J73" s="273"/>
    </row>
    <row r="74" spans="1:10" s="8" customFormat="1" ht="24.75" customHeight="1" thickBot="1">
      <c r="A74" s="106"/>
      <c r="B74" s="116" t="s">
        <v>27</v>
      </c>
      <c r="C74" s="163">
        <f>SUM(C70:C73)</f>
        <v>29268.870000000003</v>
      </c>
      <c r="D74" s="20"/>
      <c r="E74" s="20"/>
      <c r="F74" s="141"/>
      <c r="G74" s="141"/>
      <c r="H74" s="141"/>
      <c r="I74" s="247"/>
      <c r="J74" s="273"/>
    </row>
    <row r="75" spans="4:10" s="8" customFormat="1" ht="24.75" customHeight="1" thickBot="1">
      <c r="D75" s="203"/>
      <c r="E75" s="203"/>
      <c r="F75" s="96"/>
      <c r="G75" s="96"/>
      <c r="H75" s="96"/>
      <c r="I75" s="97"/>
      <c r="J75" s="151"/>
    </row>
    <row r="76" spans="4:10" s="8" customFormat="1" ht="21.75" customHeight="1">
      <c r="D76" s="20"/>
      <c r="E76" s="20"/>
      <c r="F76" s="42"/>
      <c r="G76" s="42"/>
      <c r="H76" s="42"/>
      <c r="I76" s="46"/>
      <c r="J76" s="151"/>
    </row>
    <row r="77" spans="1:10" s="8" customFormat="1" ht="21.75" customHeight="1">
      <c r="A77" s="14" t="s">
        <v>40</v>
      </c>
      <c r="B77" s="150" t="s">
        <v>61</v>
      </c>
      <c r="C77"/>
      <c r="D77" s="20"/>
      <c r="E77" s="20"/>
      <c r="F77" s="42"/>
      <c r="G77" s="42"/>
      <c r="H77" s="42"/>
      <c r="I77" s="46"/>
      <c r="J77" s="151"/>
    </row>
    <row r="78" spans="1:10" s="8" customFormat="1" ht="21.75" customHeight="1">
      <c r="A78"/>
      <c r="B78" s="261" t="s">
        <v>66</v>
      </c>
      <c r="C78"/>
      <c r="D78" s="20"/>
      <c r="E78" s="20"/>
      <c r="F78" s="42"/>
      <c r="G78" s="42"/>
      <c r="H78" s="42"/>
      <c r="I78" s="46"/>
      <c r="J78" s="151"/>
    </row>
    <row r="79" spans="1:10" s="8" customFormat="1" ht="21.75" customHeight="1" thickBot="1">
      <c r="A79" s="50" t="s">
        <v>2</v>
      </c>
      <c r="D79" s="20"/>
      <c r="E79" s="20"/>
      <c r="F79" s="42"/>
      <c r="G79" s="42"/>
      <c r="H79" s="42"/>
      <c r="I79" s="46"/>
      <c r="J79" s="151"/>
    </row>
    <row r="80" spans="1:10" s="8" customFormat="1" ht="24.75" customHeight="1" thickBot="1">
      <c r="A80" s="67" t="s">
        <v>0</v>
      </c>
      <c r="B80" s="131" t="s">
        <v>1</v>
      </c>
      <c r="C80" s="93" t="s">
        <v>17</v>
      </c>
      <c r="D80" s="20"/>
      <c r="E80" s="20"/>
      <c r="F80" s="42"/>
      <c r="G80" s="42"/>
      <c r="H80" s="42"/>
      <c r="I80" s="46"/>
      <c r="J80" s="151"/>
    </row>
    <row r="81" spans="1:10" s="8" customFormat="1" ht="19.5" customHeight="1" thickBot="1">
      <c r="A81" s="129">
        <v>636</v>
      </c>
      <c r="B81" s="134" t="s">
        <v>28</v>
      </c>
      <c r="C81" s="142">
        <v>1000</v>
      </c>
      <c r="D81" s="203"/>
      <c r="E81" s="203"/>
      <c r="F81" s="50"/>
      <c r="G81" s="68"/>
      <c r="H81" s="68"/>
      <c r="I81" s="293"/>
      <c r="J81" s="151"/>
    </row>
    <row r="82" spans="1:10" s="8" customFormat="1" ht="24.75" customHeight="1" thickBot="1">
      <c r="A82" s="67"/>
      <c r="B82" s="107" t="s">
        <v>20</v>
      </c>
      <c r="C82" s="127">
        <f>C81</f>
        <v>1000</v>
      </c>
      <c r="D82" s="20"/>
      <c r="E82" s="20"/>
      <c r="F82" s="141"/>
      <c r="G82" s="141"/>
      <c r="H82" s="141"/>
      <c r="I82" s="247"/>
      <c r="J82" s="151"/>
    </row>
    <row r="83" spans="4:10" s="8" customFormat="1" ht="24.75" customHeight="1" thickBot="1">
      <c r="D83" s="203"/>
      <c r="E83" s="203"/>
      <c r="F83" s="96"/>
      <c r="G83" s="96"/>
      <c r="H83" s="96"/>
      <c r="I83" s="97"/>
      <c r="J83" s="151"/>
    </row>
    <row r="84" spans="4:10" s="8" customFormat="1" ht="19.5" customHeight="1">
      <c r="D84" s="20"/>
      <c r="E84" s="20"/>
      <c r="F84" s="42"/>
      <c r="G84" s="42"/>
      <c r="H84" s="42"/>
      <c r="I84" s="46"/>
      <c r="J84" s="151"/>
    </row>
    <row r="85" spans="2:10" s="8" customFormat="1" ht="19.5" customHeight="1" thickBot="1">
      <c r="B85" s="288" t="s">
        <v>71</v>
      </c>
      <c r="D85" s="20"/>
      <c r="E85" s="20"/>
      <c r="F85" s="42"/>
      <c r="G85" s="42"/>
      <c r="H85" s="42"/>
      <c r="I85" s="46"/>
      <c r="J85" s="151"/>
    </row>
    <row r="86" spans="4:10" s="8" customFormat="1" ht="24.75" customHeight="1" thickBot="1">
      <c r="D86" s="204">
        <f>D70</f>
        <v>0</v>
      </c>
      <c r="E86" s="204">
        <f>E70</f>
        <v>0</v>
      </c>
      <c r="F86" s="50"/>
      <c r="G86" s="68"/>
      <c r="H86" s="68"/>
      <c r="I86" s="293"/>
      <c r="J86" s="151"/>
    </row>
    <row r="87" spans="1:10" s="8" customFormat="1" ht="24.75" customHeight="1" thickBot="1">
      <c r="A87" s="132" t="s">
        <v>3</v>
      </c>
      <c r="D87" s="43"/>
      <c r="E87" s="43"/>
      <c r="F87" s="247"/>
      <c r="G87" s="247"/>
      <c r="H87" s="247"/>
      <c r="I87" s="247"/>
      <c r="J87" s="151"/>
    </row>
    <row r="88" spans="1:18" ht="24.75" customHeight="1" thickBot="1">
      <c r="A88" s="67" t="s">
        <v>0</v>
      </c>
      <c r="B88" s="131" t="s">
        <v>1</v>
      </c>
      <c r="C88" s="94" t="s">
        <v>21</v>
      </c>
      <c r="D88" s="91"/>
      <c r="E88" s="92"/>
      <c r="F88" s="141"/>
      <c r="G88" s="141"/>
      <c r="H88" s="141"/>
      <c r="I88" s="141"/>
      <c r="J88" s="8"/>
      <c r="K88" s="8"/>
      <c r="M88" s="8"/>
      <c r="N88" s="8"/>
      <c r="O88" s="8"/>
      <c r="P88" s="8"/>
      <c r="Q88" s="8"/>
      <c r="R88" s="8"/>
    </row>
    <row r="89" spans="1:11" ht="24.75" customHeight="1" thickBot="1">
      <c r="A89" s="104">
        <v>322</v>
      </c>
      <c r="B89" s="105" t="s">
        <v>14</v>
      </c>
      <c r="C89" s="213">
        <v>1000</v>
      </c>
      <c r="D89" s="205"/>
      <c r="E89" s="206"/>
      <c r="F89" s="141"/>
      <c r="G89" s="141"/>
      <c r="H89" s="141"/>
      <c r="I89" s="141"/>
      <c r="J89" s="8"/>
      <c r="K89" s="8"/>
    </row>
    <row r="90" spans="1:11" ht="24.75" customHeight="1" thickBot="1">
      <c r="A90" s="67"/>
      <c r="B90" s="107" t="s">
        <v>27</v>
      </c>
      <c r="C90" s="172">
        <f>SUM(C89:C89)</f>
        <v>1000</v>
      </c>
      <c r="D90" s="61"/>
      <c r="E90" s="52"/>
      <c r="F90" s="96"/>
      <c r="G90" s="96"/>
      <c r="H90" s="96"/>
      <c r="I90" s="96"/>
      <c r="J90" s="8"/>
      <c r="K90" s="8"/>
    </row>
    <row r="91" spans="1:11" ht="19.5" customHeight="1">
      <c r="A91" s="87"/>
      <c r="C91" s="96"/>
      <c r="D91" s="281"/>
      <c r="E91" s="209"/>
      <c r="F91" s="96"/>
      <c r="G91" s="96"/>
      <c r="H91" s="96"/>
      <c r="I91" s="96"/>
      <c r="J91" s="8"/>
      <c r="K91" s="8"/>
    </row>
    <row r="92" spans="3:11" ht="19.5" customHeight="1">
      <c r="C92" s="96"/>
      <c r="D92" s="281"/>
      <c r="E92" s="209"/>
      <c r="F92" s="96"/>
      <c r="G92" s="96"/>
      <c r="H92" s="96"/>
      <c r="I92" s="96"/>
      <c r="J92" s="8"/>
      <c r="K92" s="8"/>
    </row>
    <row r="93" spans="1:11" ht="19.5" customHeight="1">
      <c r="A93" s="50" t="s">
        <v>41</v>
      </c>
      <c r="B93" s="87" t="s">
        <v>42</v>
      </c>
      <c r="C93" s="8"/>
      <c r="D93" s="32"/>
      <c r="E93" s="32"/>
      <c r="F93" s="22"/>
      <c r="G93" s="22"/>
      <c r="H93" s="22"/>
      <c r="I93" s="22"/>
      <c r="J93" s="8"/>
      <c r="K93" s="8"/>
    </row>
    <row r="94" spans="1:10" ht="19.5" customHeight="1" thickBot="1">
      <c r="A94" s="50" t="s">
        <v>2</v>
      </c>
      <c r="B94" s="11"/>
      <c r="C94" s="88"/>
      <c r="J94" s="8"/>
    </row>
    <row r="95" spans="1:10" ht="24.75" customHeight="1" thickBot="1">
      <c r="A95" s="67" t="s">
        <v>0</v>
      </c>
      <c r="B95" s="94" t="s">
        <v>1</v>
      </c>
      <c r="C95" s="166" t="s">
        <v>21</v>
      </c>
      <c r="D95" s="8"/>
      <c r="E95" s="8"/>
      <c r="F95" s="8"/>
      <c r="J95" s="8"/>
    </row>
    <row r="96" spans="1:10" ht="24.75" customHeight="1">
      <c r="A96" s="102">
        <v>641</v>
      </c>
      <c r="B96" s="191" t="s">
        <v>36</v>
      </c>
      <c r="C96" s="215">
        <v>250</v>
      </c>
      <c r="D96" s="8"/>
      <c r="E96" s="8"/>
      <c r="F96" s="8"/>
      <c r="J96" s="8"/>
    </row>
    <row r="97" spans="1:10" ht="24.75" customHeight="1">
      <c r="A97" s="104">
        <v>642</v>
      </c>
      <c r="B97" s="115" t="s">
        <v>33</v>
      </c>
      <c r="C97" s="170">
        <v>3120</v>
      </c>
      <c r="D97" s="8"/>
      <c r="E97" s="8"/>
      <c r="F97" s="8"/>
      <c r="J97" s="8"/>
    </row>
    <row r="98" spans="1:10" ht="24.75" customHeight="1" thickBot="1">
      <c r="A98" s="110">
        <v>661</v>
      </c>
      <c r="B98" s="118" t="s">
        <v>23</v>
      </c>
      <c r="C98" s="128">
        <v>118080</v>
      </c>
      <c r="D98" s="32"/>
      <c r="E98" s="32"/>
      <c r="F98" s="22"/>
      <c r="G98" s="22"/>
      <c r="H98" s="22"/>
      <c r="I98" s="33"/>
      <c r="J98" s="8"/>
    </row>
    <row r="99" spans="1:10" ht="24.75" customHeight="1" thickBot="1">
      <c r="A99" s="111"/>
      <c r="B99" s="112" t="s">
        <v>20</v>
      </c>
      <c r="C99" s="171">
        <f>SUM(C96:C98)</f>
        <v>121450</v>
      </c>
      <c r="D99" s="32"/>
      <c r="E99" s="32"/>
      <c r="F99" s="50"/>
      <c r="G99" s="68"/>
      <c r="H99" s="68"/>
      <c r="I99" s="293"/>
      <c r="J99" s="8"/>
    </row>
    <row r="100" spans="4:10" ht="30" customHeight="1">
      <c r="D100" s="32"/>
      <c r="E100" s="32"/>
      <c r="F100" s="141"/>
      <c r="G100" s="141"/>
      <c r="H100" s="141"/>
      <c r="I100" s="247"/>
      <c r="J100" s="8"/>
    </row>
    <row r="101" spans="1:10" ht="24.75" customHeight="1" thickBot="1">
      <c r="A101" s="50" t="s">
        <v>3</v>
      </c>
      <c r="D101" s="32"/>
      <c r="E101" s="32"/>
      <c r="F101" s="96"/>
      <c r="G101" s="96"/>
      <c r="H101" s="96"/>
      <c r="I101" s="97"/>
      <c r="J101" s="8"/>
    </row>
    <row r="102" spans="1:10" ht="24" customHeight="1" thickBot="1">
      <c r="A102" s="67" t="s">
        <v>0</v>
      </c>
      <c r="B102" s="94" t="s">
        <v>1</v>
      </c>
      <c r="C102" s="166" t="s">
        <v>21</v>
      </c>
      <c r="D102" s="8"/>
      <c r="E102" s="8"/>
      <c r="F102" s="8"/>
      <c r="G102" s="8"/>
      <c r="H102" s="8"/>
      <c r="I102" s="8"/>
      <c r="J102" s="8"/>
    </row>
    <row r="103" spans="1:10" ht="24.75" customHeight="1">
      <c r="A103" s="119">
        <v>322</v>
      </c>
      <c r="B103" s="120" t="s">
        <v>14</v>
      </c>
      <c r="C103" s="167">
        <v>20773</v>
      </c>
      <c r="D103" s="20"/>
      <c r="E103" s="20"/>
      <c r="F103" s="42"/>
      <c r="G103" s="42"/>
      <c r="H103" s="42"/>
      <c r="I103" s="49"/>
      <c r="J103" s="8"/>
    </row>
    <row r="104" spans="1:10" ht="24.75" customHeight="1">
      <c r="A104" s="108">
        <v>323</v>
      </c>
      <c r="B104" s="109" t="s">
        <v>15</v>
      </c>
      <c r="C104" s="168">
        <v>80177</v>
      </c>
      <c r="D104" s="20"/>
      <c r="E104" s="20"/>
      <c r="F104" s="50"/>
      <c r="G104" s="68"/>
      <c r="H104" s="68"/>
      <c r="I104" s="293"/>
      <c r="J104" s="8"/>
    </row>
    <row r="105" spans="1:10" ht="24.75" customHeight="1">
      <c r="A105" s="108">
        <v>324</v>
      </c>
      <c r="B105" s="109" t="s">
        <v>37</v>
      </c>
      <c r="C105" s="168">
        <v>2500</v>
      </c>
      <c r="D105" s="32"/>
      <c r="E105" s="32"/>
      <c r="F105" s="96"/>
      <c r="G105" s="97"/>
      <c r="H105" s="96"/>
      <c r="I105" s="96"/>
      <c r="J105" s="8"/>
    </row>
    <row r="106" spans="1:10" ht="24.75" customHeight="1">
      <c r="A106" s="108">
        <v>329</v>
      </c>
      <c r="B106" s="109" t="s">
        <v>8</v>
      </c>
      <c r="C106" s="168">
        <v>17900</v>
      </c>
      <c r="D106" s="31"/>
      <c r="E106" s="19"/>
      <c r="F106" s="247"/>
      <c r="G106" s="141"/>
      <c r="H106" s="141"/>
      <c r="I106" s="247"/>
      <c r="J106" s="8"/>
    </row>
    <row r="107" spans="1:10" ht="24.75" customHeight="1" thickBot="1">
      <c r="A107" s="110">
        <v>343</v>
      </c>
      <c r="B107" s="118" t="s">
        <v>16</v>
      </c>
      <c r="C107" s="252">
        <v>100</v>
      </c>
      <c r="D107" s="19"/>
      <c r="E107" s="20"/>
      <c r="F107" s="50"/>
      <c r="G107" s="306"/>
      <c r="H107" s="306"/>
      <c r="I107" s="293"/>
      <c r="J107" s="8"/>
    </row>
    <row r="108" spans="1:10" ht="24" customHeight="1" thickBot="1">
      <c r="A108" s="126"/>
      <c r="B108" s="112" t="s">
        <v>67</v>
      </c>
      <c r="C108" s="169">
        <f>SUM(C103:C107)</f>
        <v>121450</v>
      </c>
      <c r="D108" s="19"/>
      <c r="E108" s="20"/>
      <c r="F108" s="141"/>
      <c r="G108" s="96"/>
      <c r="H108" s="96"/>
      <c r="I108" s="141"/>
      <c r="J108" s="8"/>
    </row>
    <row r="109" spans="4:10" ht="19.5" customHeight="1">
      <c r="D109" s="20"/>
      <c r="E109" s="20"/>
      <c r="F109" s="96"/>
      <c r="G109" s="96"/>
      <c r="H109" s="96"/>
      <c r="I109" s="96"/>
      <c r="J109" s="8"/>
    </row>
    <row r="110" spans="6:10" ht="19.5" customHeight="1">
      <c r="F110" s="8"/>
      <c r="G110" s="8"/>
      <c r="H110" s="8"/>
      <c r="I110" s="8"/>
      <c r="J110" s="59"/>
    </row>
    <row r="111" spans="1:10" ht="19.5" customHeight="1" thickBot="1">
      <c r="A111" s="14" t="s">
        <v>50</v>
      </c>
      <c r="B111" s="14" t="s">
        <v>68</v>
      </c>
      <c r="D111" s="59"/>
      <c r="E111" s="59"/>
      <c r="F111" s="250"/>
      <c r="G111" s="250"/>
      <c r="H111" s="250"/>
      <c r="I111" s="250"/>
      <c r="J111" s="59"/>
    </row>
    <row r="112" spans="2:10" ht="19.5" customHeight="1" thickBot="1">
      <c r="B112" s="8"/>
      <c r="C112" s="8"/>
      <c r="D112" s="210"/>
      <c r="E112" s="210"/>
      <c r="F112" s="50"/>
      <c r="G112" s="306"/>
      <c r="H112" s="306"/>
      <c r="I112" s="293"/>
      <c r="J112" s="59"/>
    </row>
    <row r="113" spans="1:10" ht="24.75" customHeight="1" thickBot="1">
      <c r="A113" s="223" t="s">
        <v>0</v>
      </c>
      <c r="B113" s="67" t="s">
        <v>11</v>
      </c>
      <c r="C113" s="94" t="s">
        <v>21</v>
      </c>
      <c r="D113" s="59"/>
      <c r="E113" s="59"/>
      <c r="F113" s="307"/>
      <c r="G113" s="250"/>
      <c r="H113" s="250"/>
      <c r="I113" s="308"/>
      <c r="J113" s="59"/>
    </row>
    <row r="114" spans="1:10" ht="30" customHeight="1" thickBot="1">
      <c r="A114" s="129">
        <v>636</v>
      </c>
      <c r="B114" s="280" t="s">
        <v>72</v>
      </c>
      <c r="C114" s="173">
        <v>69630</v>
      </c>
      <c r="D114" s="59"/>
      <c r="E114" s="59"/>
      <c r="F114" s="307"/>
      <c r="G114" s="250"/>
      <c r="H114" s="250"/>
      <c r="I114" s="308"/>
      <c r="J114" s="59"/>
    </row>
    <row r="115" spans="1:11" ht="24" customHeight="1" thickBot="1">
      <c r="A115" s="139"/>
      <c r="B115" s="107" t="s">
        <v>20</v>
      </c>
      <c r="C115" s="162">
        <f>C114</f>
        <v>69630</v>
      </c>
      <c r="D115" s="59"/>
      <c r="E115" s="59"/>
      <c r="F115" s="307"/>
      <c r="G115" s="250"/>
      <c r="H115" s="250"/>
      <c r="I115" s="308"/>
      <c r="J115" s="8"/>
      <c r="K115" s="8"/>
    </row>
    <row r="116" spans="4:11" ht="19.5" customHeight="1" thickBot="1">
      <c r="D116" s="8"/>
      <c r="E116" s="8"/>
      <c r="F116" s="303"/>
      <c r="G116" s="144"/>
      <c r="H116" s="144"/>
      <c r="I116" s="308"/>
      <c r="J116" s="8"/>
      <c r="K116" s="8"/>
    </row>
    <row r="117" spans="4:11" ht="19.5" customHeight="1" thickBot="1">
      <c r="D117" s="192"/>
      <c r="E117" s="192"/>
      <c r="F117" s="313"/>
      <c r="G117" s="144"/>
      <c r="H117" s="144"/>
      <c r="I117" s="314"/>
      <c r="J117" s="8"/>
      <c r="K117" s="8"/>
    </row>
    <row r="118" spans="1:11" ht="19.5" customHeight="1" thickBot="1">
      <c r="A118" s="14" t="s">
        <v>3</v>
      </c>
      <c r="D118" s="8"/>
      <c r="E118" s="8"/>
      <c r="F118" s="8"/>
      <c r="G118" s="8"/>
      <c r="H118" s="8"/>
      <c r="I118" s="8"/>
      <c r="J118" s="8"/>
      <c r="K118" s="8"/>
    </row>
    <row r="119" spans="1:11" ht="19.5" customHeight="1" thickBot="1">
      <c r="A119" s="67" t="s">
        <v>0</v>
      </c>
      <c r="B119" s="94" t="s">
        <v>1</v>
      </c>
      <c r="C119" s="94" t="s">
        <v>21</v>
      </c>
      <c r="D119" s="37"/>
      <c r="E119" s="37"/>
      <c r="F119" s="37"/>
      <c r="G119" s="37"/>
      <c r="H119" s="37"/>
      <c r="I119" s="37"/>
      <c r="J119" s="8"/>
      <c r="K119" s="8"/>
    </row>
    <row r="120" spans="1:11" ht="19.5" customHeight="1">
      <c r="A120" s="102">
        <v>311</v>
      </c>
      <c r="B120" s="103" t="s">
        <v>30</v>
      </c>
      <c r="C120" s="161">
        <v>55000</v>
      </c>
      <c r="D120" s="37"/>
      <c r="E120" s="37"/>
      <c r="F120" s="37"/>
      <c r="G120" s="37"/>
      <c r="H120" s="37"/>
      <c r="I120" s="211"/>
      <c r="J120" s="8"/>
      <c r="K120" s="8"/>
    </row>
    <row r="121" spans="1:13" ht="19.5" customHeight="1" thickBot="1">
      <c r="A121" s="102">
        <v>312</v>
      </c>
      <c r="B121" s="103" t="s">
        <v>5</v>
      </c>
      <c r="C121" s="161">
        <v>2500</v>
      </c>
      <c r="D121" s="37"/>
      <c r="E121" s="37"/>
      <c r="F121" s="37"/>
      <c r="G121" s="37"/>
      <c r="H121" s="37"/>
      <c r="I121" s="211"/>
      <c r="J121" s="36"/>
      <c r="K121" s="36"/>
      <c r="L121" s="36"/>
      <c r="M121" s="8"/>
    </row>
    <row r="122" spans="1:13" ht="19.5" customHeight="1" thickBot="1">
      <c r="A122" s="121">
        <v>313</v>
      </c>
      <c r="B122" s="122" t="s">
        <v>6</v>
      </c>
      <c r="C122" s="135">
        <v>9460</v>
      </c>
      <c r="D122" s="192"/>
      <c r="E122" s="192"/>
      <c r="F122" s="50"/>
      <c r="G122" s="68"/>
      <c r="H122" s="68"/>
      <c r="I122" s="293"/>
      <c r="J122" s="36"/>
      <c r="K122" s="36"/>
      <c r="L122" s="36"/>
      <c r="M122" s="8"/>
    </row>
    <row r="123" spans="1:13" ht="19.5" customHeight="1">
      <c r="A123" s="104">
        <v>321</v>
      </c>
      <c r="B123" s="105" t="s">
        <v>13</v>
      </c>
      <c r="C123" s="130">
        <v>2500</v>
      </c>
      <c r="D123" s="8"/>
      <c r="E123" s="8"/>
      <c r="F123" s="50"/>
      <c r="G123" s="68"/>
      <c r="H123" s="68"/>
      <c r="I123" s="293"/>
      <c r="J123" s="36"/>
      <c r="K123" s="36"/>
      <c r="L123" s="36"/>
      <c r="M123" s="8"/>
    </row>
    <row r="124" spans="1:13" ht="24.75" customHeight="1" thickBot="1">
      <c r="A124" s="129">
        <v>323</v>
      </c>
      <c r="B124" s="226" t="s">
        <v>15</v>
      </c>
      <c r="C124" s="249">
        <v>170</v>
      </c>
      <c r="D124" s="8"/>
      <c r="E124" s="8"/>
      <c r="F124" s="258"/>
      <c r="G124" s="8"/>
      <c r="H124" s="8"/>
      <c r="I124" s="138"/>
      <c r="J124" s="36"/>
      <c r="K124" s="36"/>
      <c r="L124" s="36"/>
      <c r="M124" s="8"/>
    </row>
    <row r="125" spans="1:11" ht="19.5" customHeight="1" thickBot="1">
      <c r="A125" s="133"/>
      <c r="B125" s="116" t="s">
        <v>32</v>
      </c>
      <c r="C125" s="163">
        <f>SUM(C120:C124)</f>
        <v>69630</v>
      </c>
      <c r="D125" s="192"/>
      <c r="E125" s="192"/>
      <c r="F125" s="283"/>
      <c r="G125" s="8"/>
      <c r="H125" s="8"/>
      <c r="I125" s="124"/>
      <c r="J125" s="8"/>
      <c r="K125" s="8"/>
    </row>
    <row r="126" spans="2:11" ht="29.25" customHeight="1">
      <c r="B126" s="282" t="s">
        <v>49</v>
      </c>
      <c r="D126" s="8"/>
      <c r="E126" s="8"/>
      <c r="F126" s="8"/>
      <c r="G126" s="8"/>
      <c r="H126" s="8"/>
      <c r="I126" s="151"/>
      <c r="J126" s="8"/>
      <c r="K126" s="8"/>
    </row>
    <row r="127" spans="4:11" ht="19.5" customHeight="1" thickBot="1">
      <c r="D127" s="8"/>
      <c r="E127" s="8"/>
      <c r="F127" s="8"/>
      <c r="G127" s="8"/>
      <c r="H127" s="8"/>
      <c r="I127" s="151"/>
      <c r="J127" s="8"/>
      <c r="K127" s="8"/>
    </row>
    <row r="128" spans="1:11" ht="19.5" customHeight="1" thickBot="1">
      <c r="A128" s="14" t="s">
        <v>48</v>
      </c>
      <c r="B128" s="150" t="s">
        <v>69</v>
      </c>
      <c r="D128" s="192"/>
      <c r="E128" s="192"/>
      <c r="F128" s="50"/>
      <c r="G128" s="68"/>
      <c r="H128" s="68"/>
      <c r="I128" s="293"/>
      <c r="J128" s="8"/>
      <c r="K128" s="8"/>
    </row>
    <row r="129" spans="1:11" ht="19.5" customHeight="1" thickBot="1">
      <c r="A129" s="50" t="s">
        <v>2</v>
      </c>
      <c r="B129" s="150"/>
      <c r="D129" s="212"/>
      <c r="E129" s="309"/>
      <c r="F129" s="258"/>
      <c r="G129" s="8"/>
      <c r="H129" s="8"/>
      <c r="I129" s="308"/>
      <c r="J129" s="8"/>
      <c r="K129" s="8"/>
    </row>
    <row r="130" spans="1:11" ht="24.75" customHeight="1" thickBot="1">
      <c r="A130" s="67" t="s">
        <v>0</v>
      </c>
      <c r="B130" s="94" t="s">
        <v>1</v>
      </c>
      <c r="C130" s="94" t="s">
        <v>21</v>
      </c>
      <c r="D130" s="157"/>
      <c r="E130" s="310"/>
      <c r="F130" s="258"/>
      <c r="G130" s="8"/>
      <c r="H130" s="8"/>
      <c r="I130" s="308"/>
      <c r="J130" s="8"/>
      <c r="K130" s="8"/>
    </row>
    <row r="131" spans="1:11" ht="24.75" customHeight="1" thickBot="1">
      <c r="A131" s="129">
        <v>652</v>
      </c>
      <c r="B131" s="226" t="s">
        <v>29</v>
      </c>
      <c r="C131" s="173">
        <v>44000</v>
      </c>
      <c r="D131" s="157"/>
      <c r="E131" s="310"/>
      <c r="F131" s="258"/>
      <c r="G131" s="8"/>
      <c r="H131" s="8"/>
      <c r="I131" s="308"/>
      <c r="J131" s="8"/>
      <c r="K131" s="8"/>
    </row>
    <row r="132" spans="1:11" ht="24.75" customHeight="1" thickBot="1">
      <c r="A132" s="152"/>
      <c r="B132" s="107" t="s">
        <v>20</v>
      </c>
      <c r="C132" s="162">
        <f>C131</f>
        <v>44000</v>
      </c>
      <c r="D132" s="274"/>
      <c r="E132" s="311"/>
      <c r="F132" s="258"/>
      <c r="G132" s="8"/>
      <c r="H132" s="8"/>
      <c r="I132" s="308"/>
      <c r="J132" s="8"/>
      <c r="K132" s="8"/>
    </row>
    <row r="133" spans="1:11" ht="18.75" customHeight="1" thickBot="1">
      <c r="A133" s="8"/>
      <c r="B133" s="87"/>
      <c r="C133" s="8"/>
      <c r="D133" s="214"/>
      <c r="E133" s="312"/>
      <c r="F133" s="315"/>
      <c r="G133" s="96"/>
      <c r="H133" s="97"/>
      <c r="I133" s="308"/>
      <c r="J133" s="8"/>
      <c r="K133" s="8"/>
    </row>
    <row r="134" spans="1:11" ht="18.75" customHeight="1" thickBot="1">
      <c r="A134" s="14" t="s">
        <v>3</v>
      </c>
      <c r="D134" s="179"/>
      <c r="E134" s="200"/>
      <c r="F134" s="316"/>
      <c r="G134" s="21"/>
      <c r="H134" s="21"/>
      <c r="I134" s="314"/>
      <c r="J134" s="8"/>
      <c r="K134" s="8"/>
    </row>
    <row r="135" spans="1:115" s="89" customFormat="1" ht="24.75" customHeight="1" thickBot="1">
      <c r="A135" s="67" t="s">
        <v>0</v>
      </c>
      <c r="B135" s="94" t="s">
        <v>1</v>
      </c>
      <c r="C135" s="94" t="s">
        <v>21</v>
      </c>
      <c r="D135" s="101"/>
      <c r="E135" s="44"/>
      <c r="F135" s="21"/>
      <c r="G135" s="21"/>
      <c r="H135" s="21"/>
      <c r="I135" s="21"/>
      <c r="J135" s="87"/>
      <c r="K135" s="87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98"/>
      <c r="BV135" s="98"/>
      <c r="BW135" s="98"/>
      <c r="BX135" s="98"/>
      <c r="BY135" s="98"/>
      <c r="BZ135" s="98"/>
      <c r="CA135" s="98"/>
      <c r="CB135" s="98"/>
      <c r="CC135" s="98"/>
      <c r="CD135" s="98"/>
      <c r="CE135" s="98"/>
      <c r="CF135" s="98"/>
      <c r="CG135" s="98"/>
      <c r="CH135" s="98"/>
      <c r="CI135" s="98"/>
      <c r="CJ135" s="98"/>
      <c r="CK135" s="98"/>
      <c r="CL135" s="98"/>
      <c r="CM135" s="98"/>
      <c r="CN135" s="98"/>
      <c r="CO135" s="98"/>
      <c r="CP135" s="98"/>
      <c r="CQ135" s="98"/>
      <c r="CR135" s="98"/>
      <c r="CS135" s="98"/>
      <c r="CT135" s="98"/>
      <c r="CU135" s="98"/>
      <c r="CV135" s="98"/>
      <c r="CW135" s="98"/>
      <c r="CX135" s="98"/>
      <c r="CY135" s="98"/>
      <c r="CZ135" s="98"/>
      <c r="DA135" s="98"/>
      <c r="DB135" s="98"/>
      <c r="DC135" s="98"/>
      <c r="DD135" s="98"/>
      <c r="DE135" s="98"/>
      <c r="DF135" s="98"/>
      <c r="DG135" s="98"/>
      <c r="DH135" s="98"/>
      <c r="DI135" s="98"/>
      <c r="DJ135" s="98"/>
      <c r="DK135" s="98"/>
    </row>
    <row r="136" spans="1:115" ht="24.75" customHeight="1" thickBot="1">
      <c r="A136" s="121">
        <v>323</v>
      </c>
      <c r="B136" s="122" t="s">
        <v>31</v>
      </c>
      <c r="C136" s="165">
        <v>44000</v>
      </c>
      <c r="D136" s="19"/>
      <c r="E136" s="19"/>
      <c r="F136" s="39"/>
      <c r="G136" s="21"/>
      <c r="H136" s="30"/>
      <c r="I136" s="30"/>
      <c r="J136" s="8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</row>
    <row r="137" spans="1:115" ht="24.75" customHeight="1" thickBot="1">
      <c r="A137" s="152"/>
      <c r="B137" s="112" t="s">
        <v>32</v>
      </c>
      <c r="C137" s="162">
        <f>SUM(C136:C136)</f>
        <v>44000</v>
      </c>
      <c r="D137" s="19"/>
      <c r="E137" s="19"/>
      <c r="F137" s="39"/>
      <c r="G137" s="21"/>
      <c r="H137" s="30"/>
      <c r="I137" s="30"/>
      <c r="J137" s="8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</row>
    <row r="138" spans="4:115" ht="19.5" customHeight="1" thickBot="1">
      <c r="D138" s="87"/>
      <c r="E138" s="125"/>
      <c r="F138" s="39"/>
      <c r="G138" s="21"/>
      <c r="H138" s="30"/>
      <c r="I138" s="30"/>
      <c r="J138" s="7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</row>
    <row r="139" spans="4:115" ht="24.75" customHeight="1" thickBot="1">
      <c r="D139" s="216"/>
      <c r="E139" s="217"/>
      <c r="F139" s="50"/>
      <c r="G139" s="68"/>
      <c r="H139" s="68"/>
      <c r="I139" s="293"/>
      <c r="J139" s="7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</row>
    <row r="140" spans="1:115" s="8" customFormat="1" ht="34.5" customHeight="1">
      <c r="A140" s="14" t="s">
        <v>48</v>
      </c>
      <c r="B140" s="150" t="s">
        <v>70</v>
      </c>
      <c r="D140" s="87"/>
      <c r="E140" s="124"/>
      <c r="F140" s="256"/>
      <c r="G140" s="30"/>
      <c r="H140" s="30"/>
      <c r="I140" s="24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</row>
    <row r="141" spans="1:115" s="8" customFormat="1" ht="24.75" customHeight="1">
      <c r="A141"/>
      <c r="B141"/>
      <c r="C141"/>
      <c r="D141" s="87"/>
      <c r="E141" s="124"/>
      <c r="F141" s="256"/>
      <c r="G141" s="30"/>
      <c r="H141" s="30"/>
      <c r="I141" s="24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s="8" customFormat="1" ht="18.75" customHeight="1" thickBot="1">
      <c r="A142" s="50" t="s">
        <v>2</v>
      </c>
      <c r="B142" s="150"/>
      <c r="C142"/>
      <c r="D142" s="19"/>
      <c r="E142" s="19"/>
      <c r="F142" s="256"/>
      <c r="G142" s="30"/>
      <c r="H142" s="30"/>
      <c r="I142" s="82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s="8" customFormat="1" ht="18.75" customHeight="1" thickBot="1">
      <c r="A143" s="67" t="s">
        <v>0</v>
      </c>
      <c r="B143" s="94" t="s">
        <v>1</v>
      </c>
      <c r="C143" s="94" t="s">
        <v>21</v>
      </c>
      <c r="D143" s="218"/>
      <c r="E143" s="218"/>
      <c r="F143" s="97"/>
      <c r="G143" s="30"/>
      <c r="H143" s="30"/>
      <c r="I143" s="79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ht="24.75" customHeight="1" thickBot="1">
      <c r="A144" s="102">
        <v>652</v>
      </c>
      <c r="B144" s="226" t="s">
        <v>29</v>
      </c>
      <c r="C144" s="173">
        <v>78600</v>
      </c>
      <c r="D144" s="101"/>
      <c r="E144" s="44"/>
      <c r="F144" s="39"/>
      <c r="G144" s="30"/>
      <c r="H144" s="30"/>
      <c r="I144" s="30"/>
      <c r="J144" s="7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</row>
    <row r="145" spans="1:115" ht="24.75" customHeight="1" thickBot="1">
      <c r="A145" s="246"/>
      <c r="B145" s="106" t="s">
        <v>20</v>
      </c>
      <c r="C145" s="162">
        <f>C144</f>
        <v>78600</v>
      </c>
      <c r="F145" s="8"/>
      <c r="G145" s="8"/>
      <c r="H145" s="8"/>
      <c r="I145" s="151"/>
      <c r="J145" s="7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</row>
    <row r="146" spans="1:115" ht="24.75" customHeight="1" thickBot="1">
      <c r="A146" s="8"/>
      <c r="B146" s="87"/>
      <c r="C146" s="8"/>
      <c r="D146" s="219"/>
      <c r="E146" s="220"/>
      <c r="F146" s="50"/>
      <c r="G146" s="68"/>
      <c r="H146" s="68"/>
      <c r="I146" s="293"/>
      <c r="J146" s="7"/>
      <c r="K146" s="3"/>
      <c r="L146" s="3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</row>
    <row r="147" spans="1:115" ht="24.75" customHeight="1" thickBot="1">
      <c r="A147" s="14" t="s">
        <v>3</v>
      </c>
      <c r="D147" s="24"/>
      <c r="E147" s="32"/>
      <c r="F147" s="247"/>
      <c r="G147" s="317"/>
      <c r="H147" s="317"/>
      <c r="I147" s="82"/>
      <c r="J147" s="7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</row>
    <row r="148" spans="1:115" ht="24.75" customHeight="1" thickBot="1">
      <c r="A148" s="67" t="s">
        <v>0</v>
      </c>
      <c r="B148" s="94" t="s">
        <v>1</v>
      </c>
      <c r="C148" s="94" t="s">
        <v>21</v>
      </c>
      <c r="D148" s="101"/>
      <c r="E148" s="44"/>
      <c r="F148" s="247"/>
      <c r="G148" s="318"/>
      <c r="H148" s="318"/>
      <c r="I148" s="254"/>
      <c r="J148" s="7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</row>
    <row r="149" spans="1:115" ht="24.75" customHeight="1">
      <c r="A149" s="102">
        <v>322</v>
      </c>
      <c r="B149" s="103" t="s">
        <v>14</v>
      </c>
      <c r="C149" s="161">
        <v>28000</v>
      </c>
      <c r="D149" s="60"/>
      <c r="E149" s="29"/>
      <c r="F149" s="247"/>
      <c r="G149" s="21"/>
      <c r="H149" s="21"/>
      <c r="I149" s="254"/>
      <c r="J149" s="7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</row>
    <row r="150" spans="1:115" ht="24.75" customHeight="1" thickBot="1">
      <c r="A150" s="104">
        <v>323</v>
      </c>
      <c r="B150" s="105" t="s">
        <v>31</v>
      </c>
      <c r="C150" s="130">
        <v>600</v>
      </c>
      <c r="D150" s="90"/>
      <c r="E150" s="45"/>
      <c r="F150" s="141"/>
      <c r="G150" s="22"/>
      <c r="H150" s="22"/>
      <c r="I150" s="254"/>
      <c r="J150" s="7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</row>
    <row r="151" spans="1:115" ht="24.75" customHeight="1" thickBot="1">
      <c r="A151" s="121">
        <v>329</v>
      </c>
      <c r="B151" s="122" t="s">
        <v>8</v>
      </c>
      <c r="C151" s="165">
        <v>50000</v>
      </c>
      <c r="D151" s="221"/>
      <c r="E151" s="222"/>
      <c r="F151" s="124"/>
      <c r="G151" s="47"/>
      <c r="H151" s="47"/>
      <c r="I151" s="125"/>
      <c r="J151" s="7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</row>
    <row r="152" spans="1:115" ht="24.75" customHeight="1" thickBot="1">
      <c r="A152" s="67"/>
      <c r="B152" s="107" t="s">
        <v>32</v>
      </c>
      <c r="C152" s="162">
        <f>SUM(C149:C151)</f>
        <v>78600</v>
      </c>
      <c r="D152" s="47"/>
      <c r="E152" s="47"/>
      <c r="F152" s="47"/>
      <c r="G152" s="47"/>
      <c r="H152" s="47"/>
      <c r="I152" s="47"/>
      <c r="J152" s="7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</row>
    <row r="153" spans="4:10" ht="18.75" customHeight="1">
      <c r="D153" s="91"/>
      <c r="E153" s="92"/>
      <c r="F153" s="42"/>
      <c r="G153" s="42"/>
      <c r="H153" s="42"/>
      <c r="I153" s="46"/>
      <c r="J153" s="8"/>
    </row>
    <row r="154" spans="4:9" s="8" customFormat="1" ht="19.5" customHeight="1" thickBot="1">
      <c r="D154" s="205"/>
      <c r="E154" s="206"/>
      <c r="F154" s="42"/>
      <c r="G154" s="42"/>
      <c r="H154" s="42"/>
      <c r="I154" s="46"/>
    </row>
    <row r="155" spans="1:115" ht="19.5" customHeight="1" thickBot="1">
      <c r="A155" s="14" t="s">
        <v>48</v>
      </c>
      <c r="B155" s="150" t="s">
        <v>56</v>
      </c>
      <c r="D155" s="61"/>
      <c r="E155" s="52"/>
      <c r="F155" s="50"/>
      <c r="G155" s="68"/>
      <c r="H155" s="68"/>
      <c r="I155" s="293"/>
      <c r="J155" s="48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</row>
    <row r="156" spans="1:115" ht="27.75" customHeight="1" thickBot="1">
      <c r="A156" s="14" t="s">
        <v>2</v>
      </c>
      <c r="D156" s="8"/>
      <c r="E156" s="8"/>
      <c r="F156" s="138"/>
      <c r="G156" s="144"/>
      <c r="H156" s="144"/>
      <c r="I156" s="138"/>
      <c r="J156" s="48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</row>
    <row r="157" spans="1:115" ht="21.75" customHeight="1" thickBot="1">
      <c r="A157" s="223" t="s">
        <v>0</v>
      </c>
      <c r="B157" s="67" t="s">
        <v>11</v>
      </c>
      <c r="C157" s="94" t="s">
        <v>21</v>
      </c>
      <c r="D157" s="199"/>
      <c r="E157" s="200"/>
      <c r="F157" s="124"/>
      <c r="G157" s="96"/>
      <c r="H157" s="96"/>
      <c r="I157" s="124"/>
      <c r="J157" s="7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</row>
    <row r="158" spans="1:10" ht="24.75" customHeight="1" thickBot="1">
      <c r="A158" s="121">
        <v>652</v>
      </c>
      <c r="B158" s="144" t="s">
        <v>54</v>
      </c>
      <c r="C158" s="173">
        <v>5000</v>
      </c>
      <c r="F158" s="8"/>
      <c r="G158" s="21"/>
      <c r="H158" s="21"/>
      <c r="I158" s="21"/>
      <c r="J158" s="8"/>
    </row>
    <row r="159" spans="1:115" ht="24.75" customHeight="1" thickBot="1">
      <c r="A159" s="152"/>
      <c r="B159" s="107" t="s">
        <v>20</v>
      </c>
      <c r="C159" s="162">
        <f>C158</f>
        <v>5000</v>
      </c>
      <c r="F159" s="8"/>
      <c r="G159" s="21"/>
      <c r="H159" s="21"/>
      <c r="I159" s="21"/>
      <c r="J159" s="7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</row>
    <row r="160" spans="4:115" ht="19.5" customHeight="1" thickBot="1">
      <c r="D160" s="192"/>
      <c r="E160" s="192"/>
      <c r="F160" s="50"/>
      <c r="G160" s="68"/>
      <c r="H160" s="68"/>
      <c r="I160" s="293"/>
      <c r="J160" s="7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</row>
    <row r="161" spans="4:115" ht="19.5" customHeight="1">
      <c r="D161" s="8"/>
      <c r="E161" s="8"/>
      <c r="F161" s="138"/>
      <c r="G161" s="247"/>
      <c r="H161" s="247"/>
      <c r="I161" s="247"/>
      <c r="J161" s="7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</row>
    <row r="162" spans="1:115" ht="21.75" customHeight="1" thickBot="1">
      <c r="A162" s="14" t="s">
        <v>3</v>
      </c>
      <c r="C162" s="145"/>
      <c r="D162" s="8"/>
      <c r="E162" s="8"/>
      <c r="F162" s="138"/>
      <c r="G162" s="247"/>
      <c r="H162" s="248"/>
      <c r="I162" s="247"/>
      <c r="J162" s="7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</row>
    <row r="163" spans="1:115" ht="24.75" customHeight="1" thickBot="1">
      <c r="A163" s="67" t="s">
        <v>0</v>
      </c>
      <c r="B163" s="131" t="s">
        <v>11</v>
      </c>
      <c r="C163" s="164" t="s">
        <v>21</v>
      </c>
      <c r="D163" s="251"/>
      <c r="E163" s="251"/>
      <c r="F163" s="138"/>
      <c r="G163" s="247"/>
      <c r="H163" s="248"/>
      <c r="I163" s="247"/>
      <c r="J163" s="7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</row>
    <row r="164" spans="1:115" ht="24.75" customHeight="1" thickBot="1">
      <c r="A164" s="129">
        <v>424</v>
      </c>
      <c r="B164" s="226" t="s">
        <v>55</v>
      </c>
      <c r="C164" s="173">
        <v>5000</v>
      </c>
      <c r="D164" s="8"/>
      <c r="E164" s="8"/>
      <c r="F164" s="138"/>
      <c r="G164" s="247"/>
      <c r="H164" s="248"/>
      <c r="I164" s="247"/>
      <c r="J164" s="7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</row>
    <row r="165" spans="1:115" ht="24.75" customHeight="1" thickBot="1">
      <c r="A165" s="152"/>
      <c r="B165" s="107" t="s">
        <v>52</v>
      </c>
      <c r="C165" s="162">
        <f>C164</f>
        <v>5000</v>
      </c>
      <c r="D165" s="199"/>
      <c r="E165" s="200"/>
      <c r="F165" s="96"/>
      <c r="G165" s="96"/>
      <c r="H165" s="96"/>
      <c r="I165" s="96"/>
      <c r="J165" s="7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</row>
    <row r="166" spans="1:115" ht="19.5" customHeight="1">
      <c r="A166" s="50"/>
      <c r="C166" s="68"/>
      <c r="D166" s="101"/>
      <c r="E166" s="44"/>
      <c r="F166" s="21"/>
      <c r="G166" s="30"/>
      <c r="H166" s="30"/>
      <c r="I166" s="21"/>
      <c r="J166" s="7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</row>
    <row r="167" spans="1:115" ht="19.5" customHeight="1">
      <c r="A167" s="50"/>
      <c r="B167" s="271" t="s">
        <v>64</v>
      </c>
      <c r="C167" s="155"/>
      <c r="D167" s="62"/>
      <c r="E167" s="26"/>
      <c r="F167" s="21"/>
      <c r="G167" s="30"/>
      <c r="H167" s="99"/>
      <c r="I167" s="22"/>
      <c r="J167" s="7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</row>
    <row r="168" spans="4:115" ht="19.5" customHeight="1">
      <c r="D168" s="66"/>
      <c r="E168" s="41"/>
      <c r="F168" s="49"/>
      <c r="G168" s="22"/>
      <c r="H168" s="22"/>
      <c r="I168" s="22"/>
      <c r="J168" s="7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</row>
    <row r="169" spans="1:115" ht="19.5" customHeight="1" thickBot="1">
      <c r="A169" s="14" t="s">
        <v>53</v>
      </c>
      <c r="B169" s="14" t="s">
        <v>57</v>
      </c>
      <c r="C169" s="145"/>
      <c r="D169" s="90"/>
      <c r="E169" s="45"/>
      <c r="F169" s="49"/>
      <c r="G169" s="8"/>
      <c r="H169" s="8"/>
      <c r="I169" s="151"/>
      <c r="J169" s="7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</row>
    <row r="170" spans="4:115" ht="19.5" customHeight="1" thickBot="1">
      <c r="D170" s="179"/>
      <c r="E170" s="200"/>
      <c r="F170" s="50"/>
      <c r="G170" s="68"/>
      <c r="H170" s="68"/>
      <c r="I170" s="293"/>
      <c r="J170" s="7"/>
      <c r="K170" s="3"/>
      <c r="L170" s="3"/>
      <c r="M170" s="3"/>
      <c r="N170" s="3"/>
      <c r="O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</row>
    <row r="171" spans="1:115" ht="19.5" customHeight="1" thickBot="1">
      <c r="A171" s="14" t="s">
        <v>2</v>
      </c>
      <c r="C171" s="145"/>
      <c r="D171" s="227"/>
      <c r="E171" s="319"/>
      <c r="F171" s="256"/>
      <c r="G171" s="254"/>
      <c r="H171" s="254"/>
      <c r="I171" s="321"/>
      <c r="J171" s="7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</row>
    <row r="172" spans="1:115" ht="21.75" customHeight="1" thickBot="1">
      <c r="A172" s="67" t="s">
        <v>0</v>
      </c>
      <c r="B172" s="131" t="s">
        <v>11</v>
      </c>
      <c r="C172" s="164" t="s">
        <v>21</v>
      </c>
      <c r="D172" s="228"/>
      <c r="E172" s="320"/>
      <c r="F172" s="97"/>
      <c r="G172" s="124"/>
      <c r="H172" s="124"/>
      <c r="I172" s="322"/>
      <c r="J172" s="7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</row>
    <row r="173" spans="1:115" ht="24.75" customHeight="1" thickBot="1">
      <c r="A173" s="129">
        <v>721</v>
      </c>
      <c r="B173" s="226" t="s">
        <v>58</v>
      </c>
      <c r="C173" s="173">
        <v>3000</v>
      </c>
      <c r="D173" s="224"/>
      <c r="E173" s="225"/>
      <c r="F173" s="253"/>
      <c r="G173" s="254"/>
      <c r="H173" s="254"/>
      <c r="I173" s="255"/>
      <c r="J173" s="8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</row>
    <row r="174" spans="1:115" ht="24.75" customHeight="1" thickBot="1">
      <c r="A174" s="152"/>
      <c r="B174" s="107" t="s">
        <v>73</v>
      </c>
      <c r="C174" s="162">
        <f>C173</f>
        <v>3000</v>
      </c>
      <c r="D174" s="28"/>
      <c r="E174" s="45"/>
      <c r="F174" s="256"/>
      <c r="G174" s="254"/>
      <c r="H174" s="254"/>
      <c r="I174" s="255"/>
      <c r="J174" s="8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</row>
    <row r="175" spans="4:115" ht="19.5" customHeight="1" thickBot="1">
      <c r="D175" s="192"/>
      <c r="E175" s="192"/>
      <c r="F175" s="323"/>
      <c r="G175" s="68"/>
      <c r="H175" s="68"/>
      <c r="I175" s="155"/>
      <c r="J175" s="7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</row>
    <row r="176" spans="4:115" ht="19.5" customHeight="1">
      <c r="D176" s="8"/>
      <c r="E176" s="8"/>
      <c r="F176" s="254"/>
      <c r="G176" s="254"/>
      <c r="H176" s="254"/>
      <c r="I176" s="255"/>
      <c r="J176" s="7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</row>
    <row r="177" spans="1:115" ht="19.5" customHeight="1" thickBot="1">
      <c r="A177" s="14" t="s">
        <v>3</v>
      </c>
      <c r="C177" s="145"/>
      <c r="D177" s="8"/>
      <c r="E177" s="8"/>
      <c r="F177" s="254"/>
      <c r="G177" s="254"/>
      <c r="H177" s="254"/>
      <c r="I177" s="255"/>
      <c r="J177" s="7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</row>
    <row r="178" spans="1:115" ht="24.75" customHeight="1" thickBot="1">
      <c r="A178" s="67" t="s">
        <v>0</v>
      </c>
      <c r="B178" s="131" t="s">
        <v>11</v>
      </c>
      <c r="C178" s="164" t="s">
        <v>21</v>
      </c>
      <c r="D178" s="192"/>
      <c r="E178" s="192"/>
      <c r="F178" s="124"/>
      <c r="G178" s="124"/>
      <c r="H178" s="124"/>
      <c r="I178" s="322"/>
      <c r="J178" s="7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</row>
    <row r="179" spans="1:115" ht="24.75" customHeight="1" thickBot="1">
      <c r="A179" s="129">
        <v>424</v>
      </c>
      <c r="B179" s="226" t="s">
        <v>55</v>
      </c>
      <c r="C179" s="173">
        <v>3000</v>
      </c>
      <c r="D179" s="32"/>
      <c r="E179" s="32"/>
      <c r="F179" s="33"/>
      <c r="G179" s="32"/>
      <c r="H179" s="24"/>
      <c r="I179" s="24"/>
      <c r="J179" s="7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</row>
    <row r="180" spans="1:115" ht="24.75" customHeight="1" thickBot="1">
      <c r="A180" s="152"/>
      <c r="B180" s="107" t="s">
        <v>52</v>
      </c>
      <c r="C180" s="162">
        <f>C179</f>
        <v>3000</v>
      </c>
      <c r="F180" s="8"/>
      <c r="G180" s="56"/>
      <c r="H180" s="56"/>
      <c r="I180" s="56"/>
      <c r="J180" s="10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</row>
    <row r="181" spans="4:115" ht="19.5" customHeight="1">
      <c r="D181" s="17"/>
      <c r="E181" s="44"/>
      <c r="F181" s="21"/>
      <c r="G181" s="19"/>
      <c r="H181" s="19"/>
      <c r="I181" s="30"/>
      <c r="J181" s="7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</row>
    <row r="182" spans="4:115" ht="24.75" customHeight="1" thickBot="1">
      <c r="D182" s="229"/>
      <c r="E182" s="143"/>
      <c r="F182" s="21"/>
      <c r="G182" s="19"/>
      <c r="H182" s="19"/>
      <c r="I182" s="30"/>
      <c r="J182" s="7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</row>
    <row r="183" spans="1:115" ht="19.5" customHeight="1" thickBot="1">
      <c r="A183" s="268" t="s">
        <v>50</v>
      </c>
      <c r="B183" s="268" t="s">
        <v>63</v>
      </c>
      <c r="C183" s="267"/>
      <c r="D183" s="6"/>
      <c r="E183" s="12"/>
      <c r="F183" s="38"/>
      <c r="G183" s="19"/>
      <c r="H183" s="19"/>
      <c r="I183" s="30"/>
      <c r="J183" s="7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</row>
    <row r="184" spans="1:115" ht="24.75" customHeight="1">
      <c r="A184" s="267"/>
      <c r="B184" s="267"/>
      <c r="C184" s="267"/>
      <c r="D184" s="229"/>
      <c r="E184" s="143"/>
      <c r="F184" s="21"/>
      <c r="G184" s="19"/>
      <c r="H184" s="19"/>
      <c r="I184" s="30"/>
      <c r="J184" s="7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</row>
    <row r="185" spans="1:115" ht="13.5" thickBot="1">
      <c r="A185" s="50" t="s">
        <v>2</v>
      </c>
      <c r="B185" s="8"/>
      <c r="C185" s="8"/>
      <c r="D185" s="229"/>
      <c r="E185" s="143"/>
      <c r="F185" s="21"/>
      <c r="G185" s="19"/>
      <c r="H185" s="19"/>
      <c r="I185" s="30"/>
      <c r="J185" s="7"/>
      <c r="K185" s="7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</row>
    <row r="186" spans="1:115" ht="19.5" customHeight="1" thickBot="1">
      <c r="A186" s="67" t="s">
        <v>0</v>
      </c>
      <c r="B186" s="131" t="s">
        <v>11</v>
      </c>
      <c r="C186" s="94" t="s">
        <v>21</v>
      </c>
      <c r="D186" s="199"/>
      <c r="E186" s="200"/>
      <c r="F186" s="50"/>
      <c r="G186" s="68"/>
      <c r="H186" s="68"/>
      <c r="I186" s="293"/>
      <c r="J186" s="7"/>
      <c r="K186" s="7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</row>
    <row r="187" spans="1:115" ht="24.75" customHeight="1" thickBot="1">
      <c r="A187" s="129">
        <v>636</v>
      </c>
      <c r="B187" s="226" t="s">
        <v>28</v>
      </c>
      <c r="C187" s="173">
        <v>11796</v>
      </c>
      <c r="D187" s="8"/>
      <c r="E187" s="8"/>
      <c r="F187" s="138"/>
      <c r="G187" s="138"/>
      <c r="H187" s="138"/>
      <c r="I187" s="257"/>
      <c r="J187" s="7"/>
      <c r="K187" s="7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</row>
    <row r="188" spans="1:115" ht="24.75" customHeight="1" thickBot="1">
      <c r="A188" s="139"/>
      <c r="B188" s="107" t="s">
        <v>20</v>
      </c>
      <c r="C188" s="162">
        <f>C187</f>
        <v>11796</v>
      </c>
      <c r="D188" s="199"/>
      <c r="E188" s="200"/>
      <c r="F188" s="97"/>
      <c r="G188" s="322"/>
      <c r="H188" s="124"/>
      <c r="I188" s="96"/>
      <c r="J188" s="7"/>
      <c r="K188" s="7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</row>
    <row r="189" spans="4:10" ht="19.5" customHeight="1" thickBot="1">
      <c r="D189" s="229"/>
      <c r="E189" s="143"/>
      <c r="F189" s="247"/>
      <c r="G189" s="257"/>
      <c r="H189" s="138"/>
      <c r="I189" s="141"/>
      <c r="J189" s="8"/>
    </row>
    <row r="190" spans="4:115" ht="21.75" customHeight="1" thickBot="1">
      <c r="D190" s="199"/>
      <c r="E190" s="200"/>
      <c r="F190" s="324"/>
      <c r="G190" s="306"/>
      <c r="H190" s="306"/>
      <c r="I190" s="293"/>
      <c r="J190" s="7"/>
      <c r="K190" s="7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</row>
    <row r="191" spans="1:115" ht="24.75" customHeight="1" thickBot="1">
      <c r="A191" s="14" t="s">
        <v>3</v>
      </c>
      <c r="D191" s="230"/>
      <c r="E191" s="231"/>
      <c r="F191" s="141"/>
      <c r="G191" s="147"/>
      <c r="H191" s="138"/>
      <c r="I191" s="138"/>
      <c r="J191" s="7"/>
      <c r="K191" s="7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</row>
    <row r="192" spans="1:115" ht="19.5" customHeight="1" thickBot="1">
      <c r="A192" s="67" t="s">
        <v>0</v>
      </c>
      <c r="B192" s="131" t="s">
        <v>1</v>
      </c>
      <c r="C192" s="93" t="s">
        <v>21</v>
      </c>
      <c r="D192" s="61"/>
      <c r="E192" s="52"/>
      <c r="F192" s="141"/>
      <c r="G192" s="96"/>
      <c r="H192" s="96"/>
      <c r="I192" s="141"/>
      <c r="J192" s="7"/>
      <c r="K192" s="7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</row>
    <row r="193" spans="1:115" ht="24.75" customHeight="1">
      <c r="A193" s="103">
        <v>312</v>
      </c>
      <c r="B193" s="103" t="s">
        <v>5</v>
      </c>
      <c r="C193" s="174">
        <v>1296</v>
      </c>
      <c r="D193" s="8"/>
      <c r="E193" s="8"/>
      <c r="F193" s="138"/>
      <c r="G193" s="138"/>
      <c r="H193" s="138"/>
      <c r="I193" s="141"/>
      <c r="J193" s="7"/>
      <c r="K193" s="7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</row>
    <row r="194" spans="1:115" ht="24.75" customHeight="1" thickBot="1">
      <c r="A194" s="105">
        <v>322</v>
      </c>
      <c r="B194" s="105" t="s">
        <v>14</v>
      </c>
      <c r="C194" s="276">
        <v>30</v>
      </c>
      <c r="D194" s="8"/>
      <c r="E194" s="8"/>
      <c r="F194" s="138"/>
      <c r="G194" s="138"/>
      <c r="H194" s="138"/>
      <c r="I194" s="138"/>
      <c r="J194" s="7"/>
      <c r="K194" s="7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</row>
    <row r="195" spans="1:115" ht="24.75" customHeight="1" thickBot="1">
      <c r="A195" s="226">
        <v>323</v>
      </c>
      <c r="B195" s="226" t="s">
        <v>15</v>
      </c>
      <c r="C195" s="249">
        <v>750</v>
      </c>
      <c r="D195" s="203"/>
      <c r="E195" s="203"/>
      <c r="F195" s="124"/>
      <c r="G195" s="124"/>
      <c r="H195" s="124"/>
      <c r="I195" s="124"/>
      <c r="J195" s="7"/>
      <c r="K195" s="7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</row>
    <row r="196" spans="1:115" ht="24.75" customHeight="1">
      <c r="A196" s="105">
        <v>329</v>
      </c>
      <c r="B196" s="105" t="s">
        <v>8</v>
      </c>
      <c r="C196" s="130">
        <v>220</v>
      </c>
      <c r="D196" s="23"/>
      <c r="E196" s="23"/>
      <c r="F196" s="20"/>
      <c r="G196" s="20"/>
      <c r="H196" s="20"/>
      <c r="I196" s="20"/>
      <c r="J196" s="7"/>
      <c r="K196" s="7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</row>
    <row r="197" spans="1:115" ht="24.75" customHeight="1" thickBot="1">
      <c r="A197" s="278">
        <v>372</v>
      </c>
      <c r="B197" s="144" t="s">
        <v>62</v>
      </c>
      <c r="C197" s="249">
        <v>9500</v>
      </c>
      <c r="D197" s="31"/>
      <c r="E197" s="31"/>
      <c r="F197" s="30"/>
      <c r="G197" s="31"/>
      <c r="H197" s="31"/>
      <c r="I197" s="31"/>
      <c r="J197" s="8"/>
      <c r="K197" s="7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</row>
    <row r="198" spans="1:115" ht="24.75" customHeight="1" thickBot="1">
      <c r="A198" s="133"/>
      <c r="B198" s="116" t="s">
        <v>32</v>
      </c>
      <c r="C198" s="117">
        <f>SUM(C193:C197)</f>
        <v>11796</v>
      </c>
      <c r="D198" s="140"/>
      <c r="E198" s="51"/>
      <c r="F198" s="39"/>
      <c r="G198" s="57"/>
      <c r="H198" s="19"/>
      <c r="I198" s="21"/>
      <c r="J198" s="8"/>
      <c r="K198" s="7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</row>
    <row r="199" spans="4:115" ht="19.5" customHeight="1" thickBot="1">
      <c r="D199" s="199"/>
      <c r="E199" s="200"/>
      <c r="F199" s="50"/>
      <c r="G199" s="68"/>
      <c r="H199" s="68"/>
      <c r="I199" s="293"/>
      <c r="J199" s="10"/>
      <c r="K199" s="7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</row>
    <row r="200" spans="4:115" ht="19.5" customHeight="1" thickBot="1">
      <c r="D200" s="19"/>
      <c r="E200" s="19"/>
      <c r="F200" s="256"/>
      <c r="G200" s="321"/>
      <c r="H200" s="254"/>
      <c r="I200" s="82"/>
      <c r="J200" s="8"/>
      <c r="K200" s="7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</row>
    <row r="201" spans="2:115" ht="19.5" customHeight="1" thickBot="1">
      <c r="B201" s="271" t="s">
        <v>75</v>
      </c>
      <c r="C201" s="23">
        <v>1152068.91</v>
      </c>
      <c r="D201" s="199"/>
      <c r="E201" s="200"/>
      <c r="F201" s="97"/>
      <c r="G201" s="322"/>
      <c r="H201" s="124"/>
      <c r="I201" s="96"/>
      <c r="J201" s="7"/>
      <c r="K201" s="7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</row>
    <row r="202" spans="2:115" s="8" customFormat="1" ht="19.5" customHeight="1">
      <c r="B202" s="288" t="s">
        <v>74</v>
      </c>
      <c r="C202" s="20">
        <f>SUM(C10,C29,C51,C66,C82,C99,C115,C132,C145,C159,C174,C188,)</f>
        <v>6720068.91</v>
      </c>
      <c r="D202" s="232"/>
      <c r="E202" s="233"/>
      <c r="F202" s="256"/>
      <c r="G202" s="259"/>
      <c r="H202" s="254"/>
      <c r="I202" s="256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</row>
    <row r="203" spans="4:115" ht="19.5" customHeight="1" thickBot="1">
      <c r="D203" s="234"/>
      <c r="E203" s="235"/>
      <c r="F203" s="253"/>
      <c r="G203" s="260"/>
      <c r="H203" s="125"/>
      <c r="I203" s="253"/>
      <c r="J203" s="7"/>
      <c r="K203" s="7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</row>
    <row r="204" spans="4:115" ht="24.75" customHeight="1" thickBot="1">
      <c r="D204" s="199"/>
      <c r="E204" s="200"/>
      <c r="F204" s="11"/>
      <c r="G204" s="68"/>
      <c r="H204" s="68"/>
      <c r="I204" s="155"/>
      <c r="J204" s="10"/>
      <c r="K204" s="7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</row>
    <row r="205" spans="2:115" ht="19.5" customHeight="1" thickBot="1">
      <c r="B205" s="261" t="s">
        <v>77</v>
      </c>
      <c r="C205" s="83" t="s">
        <v>59</v>
      </c>
      <c r="D205" s="237"/>
      <c r="E205" s="231"/>
      <c r="F205" s="247"/>
      <c r="G205" s="147"/>
      <c r="H205" s="147"/>
      <c r="I205" s="247"/>
      <c r="J205" s="7"/>
      <c r="K205" s="7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</row>
    <row r="206" spans="2:115" ht="24.75" customHeight="1" thickBot="1">
      <c r="B206" s="261" t="s">
        <v>78</v>
      </c>
      <c r="C206" s="2"/>
      <c r="D206" s="238"/>
      <c r="E206" s="239"/>
      <c r="F206" s="97"/>
      <c r="G206" s="264"/>
      <c r="H206" s="264"/>
      <c r="I206" s="97"/>
      <c r="J206" s="7"/>
      <c r="K206" s="7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</row>
    <row r="207" spans="2:115" ht="19.5" customHeight="1">
      <c r="B207" s="261" t="s">
        <v>79</v>
      </c>
      <c r="C207" s="272" t="s">
        <v>60</v>
      </c>
      <c r="D207" s="331"/>
      <c r="E207" s="236"/>
      <c r="F207" s="253"/>
      <c r="G207" s="260"/>
      <c r="H207" s="260"/>
      <c r="I207" s="253"/>
      <c r="J207" s="7"/>
      <c r="K207" s="7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</row>
    <row r="208" spans="2:115" ht="19.5" customHeight="1" thickBot="1">
      <c r="B208" s="1"/>
      <c r="D208" s="34"/>
      <c r="E208" s="53"/>
      <c r="F208" s="253"/>
      <c r="G208" s="260"/>
      <c r="H208" s="125"/>
      <c r="I208" s="79"/>
      <c r="J208" s="7"/>
      <c r="K208" s="7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</row>
    <row r="209" spans="4:115" ht="19.5" customHeight="1" thickBot="1">
      <c r="D209" s="153" t="e">
        <f>SUM(D208,D205,#REF!,D199,#REF!,#REF!)</f>
        <v>#REF!</v>
      </c>
      <c r="E209" s="54" t="e">
        <f>SUM(E208,E205,#REF!,E199,#REF!,#REF!)</f>
        <v>#REF!</v>
      </c>
      <c r="F209" s="79"/>
      <c r="G209" s="79"/>
      <c r="H209" s="79"/>
      <c r="I209" s="79"/>
      <c r="J209" s="7"/>
      <c r="K209" s="7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</row>
    <row r="210" spans="4:115" ht="19.5" customHeight="1" thickBot="1">
      <c r="D210" s="153"/>
      <c r="E210" s="54"/>
      <c r="F210" s="79"/>
      <c r="G210" s="79"/>
      <c r="H210" s="79"/>
      <c r="I210" s="79"/>
      <c r="J210" s="7"/>
      <c r="K210" s="7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</row>
    <row r="211" spans="4:115" ht="24.75" customHeight="1" thickBot="1">
      <c r="D211" s="240"/>
      <c r="E211" s="241"/>
      <c r="F211" s="11"/>
      <c r="G211" s="68"/>
      <c r="H211" s="68"/>
      <c r="I211" s="155"/>
      <c r="J211" s="100"/>
      <c r="K211" s="7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</row>
    <row r="212" spans="4:115" ht="19.5" customHeight="1" thickBot="1">
      <c r="D212" s="242"/>
      <c r="E212" s="243"/>
      <c r="F212" s="141"/>
      <c r="G212" s="138"/>
      <c r="H212" s="138"/>
      <c r="I212" s="247"/>
      <c r="J212" s="100"/>
      <c r="K212" s="7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</row>
    <row r="213" spans="4:115" ht="24.75" customHeight="1" thickBot="1">
      <c r="D213" s="146"/>
      <c r="E213" s="55"/>
      <c r="F213" s="79"/>
      <c r="G213" s="125"/>
      <c r="H213" s="125"/>
      <c r="I213" s="253"/>
      <c r="J213" s="100"/>
      <c r="K213" s="7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</row>
    <row r="214" spans="6:115" ht="19.5" customHeight="1">
      <c r="F214" s="8"/>
      <c r="G214" s="8"/>
      <c r="H214" s="8"/>
      <c r="I214" s="8"/>
      <c r="J214" s="100"/>
      <c r="K214" s="7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</row>
    <row r="215" spans="6:115" ht="19.5" customHeight="1">
      <c r="F215" s="8"/>
      <c r="G215" s="8"/>
      <c r="H215" s="8"/>
      <c r="I215" s="8"/>
      <c r="J215" s="100"/>
      <c r="K215" s="7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</row>
    <row r="216" spans="6:115" ht="19.5" customHeight="1" thickBot="1">
      <c r="F216" s="8"/>
      <c r="G216" s="8"/>
      <c r="H216" s="8"/>
      <c r="I216" s="8"/>
      <c r="J216" s="100"/>
      <c r="K216" s="7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</row>
    <row r="217" spans="4:115" ht="24.75" customHeight="1" thickBot="1">
      <c r="D217" s="192"/>
      <c r="E217" s="192"/>
      <c r="F217" s="50"/>
      <c r="G217" s="68"/>
      <c r="H217" s="68"/>
      <c r="I217" s="293"/>
      <c r="J217" s="100"/>
      <c r="K217" s="7"/>
      <c r="L217" s="3"/>
      <c r="M217" s="3"/>
      <c r="N217" s="3"/>
      <c r="O217" s="3"/>
      <c r="P217" s="3"/>
      <c r="Q217" s="3"/>
      <c r="R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</row>
    <row r="218" spans="4:115" ht="19.5" customHeight="1" thickBot="1">
      <c r="D218" s="20"/>
      <c r="E218" s="20"/>
      <c r="F218" s="247"/>
      <c r="G218" s="147"/>
      <c r="H218" s="147"/>
      <c r="I218" s="247"/>
      <c r="J218" s="100"/>
      <c r="K218" s="7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</row>
    <row r="219" spans="4:115" ht="19.5" customHeight="1" thickBot="1">
      <c r="D219" s="244"/>
      <c r="E219" s="245"/>
      <c r="F219" s="264"/>
      <c r="G219" s="264"/>
      <c r="H219" s="264"/>
      <c r="I219" s="264"/>
      <c r="J219" s="100"/>
      <c r="K219" s="7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</row>
    <row r="220" spans="1:115" ht="19.5" customHeight="1">
      <c r="A220" s="8"/>
      <c r="B220" s="87"/>
      <c r="C220" s="124"/>
      <c r="D220" s="262"/>
      <c r="E220" s="263"/>
      <c r="F220" s="264"/>
      <c r="G220" s="264"/>
      <c r="H220" s="264"/>
      <c r="I220" s="264"/>
      <c r="J220" s="100"/>
      <c r="K220" s="7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</row>
    <row r="221" spans="1:115" ht="19.5" customHeight="1">
      <c r="A221" s="8"/>
      <c r="B221" s="288"/>
      <c r="C221" s="124"/>
      <c r="D221" s="262"/>
      <c r="E221" s="263"/>
      <c r="F221" s="264"/>
      <c r="G221" s="264"/>
      <c r="H221" s="264"/>
      <c r="I221" s="264"/>
      <c r="J221" s="100"/>
      <c r="K221" s="7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</row>
    <row r="222" spans="1:115" ht="19.5" customHeight="1" thickBot="1">
      <c r="A222" s="8"/>
      <c r="B222" s="330"/>
      <c r="C222" s="124"/>
      <c r="D222" s="262"/>
      <c r="E222" s="263"/>
      <c r="F222" s="264"/>
      <c r="G222" s="264"/>
      <c r="H222" s="264"/>
      <c r="I222" s="264"/>
      <c r="J222" s="100"/>
      <c r="K222" s="7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</row>
    <row r="223" spans="4:115" ht="19.5" customHeight="1" thickBot="1">
      <c r="D223" s="269">
        <f>SUM(D219:D220)</f>
        <v>0</v>
      </c>
      <c r="E223" s="270">
        <f>SUM(E219:E220)</f>
        <v>0</v>
      </c>
      <c r="F223" s="266"/>
      <c r="G223" s="266"/>
      <c r="H223" s="266"/>
      <c r="I223" s="266"/>
      <c r="J223" s="100"/>
      <c r="K223" s="7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</row>
    <row r="224" spans="4:115" ht="19.5" customHeight="1">
      <c r="D224" s="267"/>
      <c r="E224" s="267"/>
      <c r="F224" s="265"/>
      <c r="G224" s="265"/>
      <c r="H224" s="265"/>
      <c r="I224" s="265"/>
      <c r="J224" s="100"/>
      <c r="K224" s="7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</row>
    <row r="225" spans="4:11" s="267" customFormat="1" ht="19.5" customHeight="1" thickBot="1">
      <c r="D225"/>
      <c r="E225"/>
      <c r="F225" s="8"/>
      <c r="G225" s="8"/>
      <c r="H225" s="8"/>
      <c r="I225" s="8"/>
      <c r="J225" s="265"/>
      <c r="K225" s="265"/>
    </row>
    <row r="226" spans="4:11" s="267" customFormat="1" ht="19.5" customHeight="1" thickBot="1">
      <c r="D226" s="192"/>
      <c r="E226" s="192"/>
      <c r="F226" s="50"/>
      <c r="G226" s="68"/>
      <c r="H226" s="68"/>
      <c r="I226" s="293"/>
      <c r="J226" s="265"/>
      <c r="K226" s="265"/>
    </row>
    <row r="227" spans="4:115" ht="19.5" customHeight="1" thickBot="1">
      <c r="D227" s="8"/>
      <c r="E227" s="8"/>
      <c r="F227" s="258"/>
      <c r="G227" s="258"/>
      <c r="H227" s="258"/>
      <c r="I227" s="138"/>
      <c r="J227" s="58"/>
      <c r="K227" s="7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</row>
    <row r="228" spans="4:115" ht="19.5" customHeight="1" thickBot="1">
      <c r="D228" s="192"/>
      <c r="E228" s="192"/>
      <c r="F228" s="283"/>
      <c r="G228" s="283"/>
      <c r="H228" s="283"/>
      <c r="I228" s="124"/>
      <c r="J228" s="58"/>
      <c r="K228" s="7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</row>
    <row r="229" spans="4:115" ht="19.5" customHeight="1">
      <c r="D229" s="8"/>
      <c r="E229" s="8"/>
      <c r="F229" s="258"/>
      <c r="G229" s="258"/>
      <c r="H229" s="258"/>
      <c r="I229" s="138"/>
      <c r="J229" s="58"/>
      <c r="K229" s="7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</row>
    <row r="230" spans="10:115" ht="19.5" customHeight="1">
      <c r="J230" s="15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</row>
    <row r="231" spans="4:115" ht="19.5" customHeight="1" thickBot="1">
      <c r="D231" s="8"/>
      <c r="E231" s="8"/>
      <c r="F231" s="258"/>
      <c r="G231" s="258"/>
      <c r="H231" s="258"/>
      <c r="I231" s="138"/>
      <c r="J231" s="325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</row>
    <row r="232" spans="4:115" ht="19.5" customHeight="1">
      <c r="D232" s="277"/>
      <c r="E232" s="277"/>
      <c r="F232" s="291"/>
      <c r="G232" s="292"/>
      <c r="H232" s="292"/>
      <c r="I232" s="293"/>
      <c r="J232" s="325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</row>
    <row r="233" spans="4:115" ht="19.5" customHeight="1">
      <c r="D233" s="157"/>
      <c r="E233" s="310"/>
      <c r="F233" s="258"/>
      <c r="G233" s="292"/>
      <c r="H233" s="292"/>
      <c r="I233" s="247"/>
      <c r="J233" s="7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</row>
    <row r="234" spans="4:115" ht="19.5" customHeight="1">
      <c r="D234" s="157"/>
      <c r="E234" s="310"/>
      <c r="F234" s="258"/>
      <c r="G234" s="292"/>
      <c r="H234" s="292"/>
      <c r="I234" s="247"/>
      <c r="J234" s="7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</row>
    <row r="235" spans="4:115" ht="19.5" customHeight="1">
      <c r="D235" s="8"/>
      <c r="E235" s="8"/>
      <c r="F235" s="258"/>
      <c r="G235" s="258"/>
      <c r="H235" s="258"/>
      <c r="I235" s="138"/>
      <c r="J235" s="7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</row>
    <row r="236" spans="4:115" ht="19.5" customHeight="1">
      <c r="D236" s="157"/>
      <c r="E236" s="310"/>
      <c r="F236" s="258"/>
      <c r="G236" s="258"/>
      <c r="H236" s="258"/>
      <c r="I236" s="138"/>
      <c r="J236" s="7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</row>
    <row r="237" spans="4:115" ht="19.5" customHeight="1" thickBot="1">
      <c r="D237" s="8"/>
      <c r="E237" s="8"/>
      <c r="F237" s="258"/>
      <c r="G237" s="258"/>
      <c r="H237" s="258"/>
      <c r="I237" s="138"/>
      <c r="J237" s="7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</row>
    <row r="238" spans="4:115" ht="19.5" customHeight="1" thickBot="1">
      <c r="D238" s="192"/>
      <c r="E238" s="192"/>
      <c r="F238" s="283"/>
      <c r="G238" s="283"/>
      <c r="H238" s="283"/>
      <c r="I238" s="124"/>
      <c r="J238" s="7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</row>
    <row r="239" spans="1:10" ht="19.5" customHeight="1">
      <c r="A239" s="50"/>
      <c r="B239" s="50"/>
      <c r="C239" s="8"/>
      <c r="F239" s="8"/>
      <c r="G239" s="8"/>
      <c r="H239" s="8"/>
      <c r="I239" s="8"/>
      <c r="J239" s="8"/>
    </row>
    <row r="240" spans="1:10" ht="19.5" customHeight="1">
      <c r="A240" s="87"/>
      <c r="B240" s="154"/>
      <c r="C240" s="154"/>
      <c r="F240" s="8"/>
      <c r="G240" s="8"/>
      <c r="H240" s="8"/>
      <c r="I240" s="8"/>
      <c r="J240" s="8"/>
    </row>
    <row r="241" spans="1:115" ht="19.5" customHeight="1" thickBot="1">
      <c r="A241" s="50"/>
      <c r="B241" s="8"/>
      <c r="C241" s="8"/>
      <c r="F241" s="8"/>
      <c r="G241" s="8"/>
      <c r="H241" s="8"/>
      <c r="I241" s="8"/>
      <c r="J241" s="7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</row>
    <row r="242" spans="1:10" ht="19.5" customHeight="1" thickBot="1">
      <c r="A242" s="50"/>
      <c r="B242" s="50"/>
      <c r="C242" s="290"/>
      <c r="D242" s="192"/>
      <c r="E242" s="192"/>
      <c r="F242" s="50"/>
      <c r="G242" s="68"/>
      <c r="H242" s="68"/>
      <c r="I242" s="293"/>
      <c r="J242" s="8"/>
    </row>
    <row r="243" spans="1:10" ht="19.5" customHeight="1" thickBot="1">
      <c r="A243" s="144"/>
      <c r="D243" s="8"/>
      <c r="E243" s="8"/>
      <c r="F243" s="138"/>
      <c r="G243" s="258"/>
      <c r="H243" s="258"/>
      <c r="I243" s="138"/>
      <c r="J243" s="8"/>
    </row>
    <row r="244" spans="1:10" ht="19.5" customHeight="1" thickBot="1">
      <c r="A244" s="87"/>
      <c r="D244" s="186">
        <f>D243</f>
        <v>0</v>
      </c>
      <c r="E244" s="275">
        <f>E243</f>
        <v>0</v>
      </c>
      <c r="F244" s="124"/>
      <c r="G244" s="283"/>
      <c r="H244" s="283"/>
      <c r="I244" s="124"/>
      <c r="J244" s="8"/>
    </row>
    <row r="245" spans="1:10" ht="19.5" customHeight="1">
      <c r="A245" s="144"/>
      <c r="F245" s="8"/>
      <c r="G245" s="8"/>
      <c r="H245" s="8"/>
      <c r="I245" s="8"/>
      <c r="J245" s="8"/>
    </row>
    <row r="246" spans="1:10" ht="19.5" customHeight="1" thickBot="1">
      <c r="A246" s="50"/>
      <c r="D246" s="8"/>
      <c r="E246" s="8"/>
      <c r="F246" s="258"/>
      <c r="G246" s="258"/>
      <c r="H246" s="258"/>
      <c r="I246" s="138"/>
      <c r="J246" s="8"/>
    </row>
    <row r="247" spans="1:10" ht="19.5" customHeight="1" thickBot="1">
      <c r="A247" s="50"/>
      <c r="D247" s="192"/>
      <c r="E247" s="192"/>
      <c r="F247" s="291"/>
      <c r="G247" s="292"/>
      <c r="H247" s="292"/>
      <c r="I247" s="293"/>
      <c r="J247" s="8"/>
    </row>
    <row r="248" spans="1:10" ht="19.5" customHeight="1" thickBot="1">
      <c r="A248" s="144"/>
      <c r="B248" s="144"/>
      <c r="C248" s="141"/>
      <c r="D248" s="8"/>
      <c r="E248" s="8"/>
      <c r="F248" s="138"/>
      <c r="G248" s="258"/>
      <c r="H248" s="258"/>
      <c r="I248" s="138"/>
      <c r="J248" s="8"/>
    </row>
    <row r="249" spans="1:10" ht="19.5" customHeight="1" thickBot="1">
      <c r="A249" s="279"/>
      <c r="B249" s="279"/>
      <c r="C249" s="96"/>
      <c r="D249" s="192"/>
      <c r="E249" s="192"/>
      <c r="F249" s="283"/>
      <c r="G249" s="283"/>
      <c r="H249" s="283"/>
      <c r="I249" s="124"/>
      <c r="J249" s="8"/>
    </row>
    <row r="250" spans="1:10" ht="19.5" customHeight="1">
      <c r="A250" s="279"/>
      <c r="B250" s="279"/>
      <c r="C250" s="96"/>
      <c r="D250" s="8"/>
      <c r="E250" s="8"/>
      <c r="F250" s="283"/>
      <c r="G250" s="283"/>
      <c r="H250" s="283"/>
      <c r="I250" s="124"/>
      <c r="J250" s="8"/>
    </row>
    <row r="251" spans="1:10" ht="19.5" customHeight="1">
      <c r="A251" s="50"/>
      <c r="B251" s="50"/>
      <c r="C251" s="50"/>
      <c r="F251" s="8"/>
      <c r="G251" s="8"/>
      <c r="H251" s="8"/>
      <c r="I251" s="8"/>
      <c r="J251" s="8"/>
    </row>
    <row r="252" spans="1:10" ht="19.5" customHeight="1">
      <c r="A252" s="8"/>
      <c r="B252" s="8"/>
      <c r="C252" s="8"/>
      <c r="F252" s="8"/>
      <c r="G252" s="8"/>
      <c r="H252" s="8"/>
      <c r="I252" s="8"/>
      <c r="J252" s="8"/>
    </row>
    <row r="253" spans="1:10" ht="19.5" customHeight="1" thickBot="1">
      <c r="A253" s="11"/>
      <c r="B253" s="8"/>
      <c r="C253" s="86"/>
      <c r="D253" s="32"/>
      <c r="E253" s="32"/>
      <c r="F253" s="22"/>
      <c r="G253" s="22"/>
      <c r="H253" s="22"/>
      <c r="I253" s="33"/>
      <c r="J253" s="8"/>
    </row>
    <row r="254" spans="1:10" ht="19.5" customHeight="1" thickBot="1">
      <c r="A254" s="11"/>
      <c r="B254" s="72"/>
      <c r="C254" s="327"/>
      <c r="D254" s="197"/>
      <c r="E254" s="197"/>
      <c r="F254" s="50"/>
      <c r="G254" s="68"/>
      <c r="H254" s="68"/>
      <c r="I254" s="293"/>
      <c r="J254" s="8"/>
    </row>
    <row r="255" spans="1:10" ht="19.5" customHeight="1" thickBot="1">
      <c r="A255" s="123"/>
      <c r="B255" s="123"/>
      <c r="C255" s="82"/>
      <c r="D255" s="32"/>
      <c r="E255" s="32"/>
      <c r="F255" s="141"/>
      <c r="G255" s="141"/>
      <c r="H255" s="141"/>
      <c r="I255" s="247"/>
      <c r="J255" s="8"/>
    </row>
    <row r="256" spans="1:10" ht="19.5" customHeight="1" thickBot="1">
      <c r="A256" s="77"/>
      <c r="B256" s="77"/>
      <c r="C256" s="79"/>
      <c r="D256" s="197"/>
      <c r="E256" s="197"/>
      <c r="F256" s="96"/>
      <c r="G256" s="96"/>
      <c r="H256" s="96"/>
      <c r="I256" s="97"/>
      <c r="J256" s="8"/>
    </row>
    <row r="257" spans="1:10" ht="19.5" customHeight="1">
      <c r="A257" s="8"/>
      <c r="B257" s="8"/>
      <c r="C257" s="8"/>
      <c r="F257" s="8"/>
      <c r="G257" s="8"/>
      <c r="H257" s="8"/>
      <c r="I257" s="8"/>
      <c r="J257" s="8"/>
    </row>
    <row r="258" spans="1:10" ht="19.5" customHeight="1" thickBot="1">
      <c r="A258" s="50"/>
      <c r="B258" s="326"/>
      <c r="C258" s="86"/>
      <c r="D258" s="20"/>
      <c r="E258" s="20"/>
      <c r="F258" s="42"/>
      <c r="G258" s="42"/>
      <c r="H258" s="42"/>
      <c r="I258" s="49"/>
      <c r="J258" s="8"/>
    </row>
    <row r="259" spans="1:10" ht="19.5" customHeight="1" thickBot="1">
      <c r="A259" s="50"/>
      <c r="B259" s="290"/>
      <c r="C259" s="290"/>
      <c r="D259" s="203"/>
      <c r="E259" s="203"/>
      <c r="F259" s="50"/>
      <c r="G259" s="68"/>
      <c r="H259" s="68"/>
      <c r="I259" s="293"/>
      <c r="J259" s="8"/>
    </row>
    <row r="260" spans="1:10" ht="19.5" customHeight="1" thickBot="1">
      <c r="A260" s="144"/>
      <c r="B260" s="328"/>
      <c r="C260" s="329"/>
      <c r="D260" s="20"/>
      <c r="E260" s="20"/>
      <c r="F260" s="141"/>
      <c r="G260" s="141"/>
      <c r="H260" s="141"/>
      <c r="I260" s="247"/>
      <c r="J260" s="8"/>
    </row>
    <row r="261" spans="1:10" ht="19.5" customHeight="1" thickBot="1">
      <c r="A261" s="87"/>
      <c r="B261" s="279"/>
      <c r="C261" s="96"/>
      <c r="D261" s="203"/>
      <c r="E261" s="203"/>
      <c r="F261" s="96"/>
      <c r="G261" s="96"/>
      <c r="H261" s="96"/>
      <c r="I261" s="97"/>
      <c r="J261" s="8"/>
    </row>
    <row r="262" spans="1:10" ht="19.5" customHeight="1">
      <c r="A262" s="87"/>
      <c r="B262" s="279"/>
      <c r="C262" s="96"/>
      <c r="D262" s="20"/>
      <c r="E262" s="20"/>
      <c r="F262" s="96"/>
      <c r="G262" s="96"/>
      <c r="H262" s="96"/>
      <c r="I262" s="97"/>
      <c r="J262" s="8"/>
    </row>
    <row r="263" spans="1:10" ht="15" customHeight="1">
      <c r="A263" s="8"/>
      <c r="B263" s="8"/>
      <c r="C263" s="8"/>
      <c r="F263" s="8"/>
      <c r="G263" s="8"/>
      <c r="H263" s="8"/>
      <c r="I263" s="8"/>
      <c r="J263" s="8"/>
    </row>
    <row r="264" spans="1:10" ht="19.5" customHeight="1">
      <c r="A264" s="8"/>
      <c r="B264" s="289"/>
      <c r="C264" s="290"/>
      <c r="D264" s="8"/>
      <c r="E264" s="8"/>
      <c r="F264" s="291"/>
      <c r="G264" s="292"/>
      <c r="H264" s="292"/>
      <c r="I264" s="293"/>
      <c r="J264" s="8"/>
    </row>
    <row r="265" spans="1:10" ht="22.5" customHeight="1">
      <c r="A265" s="8"/>
      <c r="B265" s="294"/>
      <c r="C265" s="124"/>
      <c r="D265" s="124"/>
      <c r="E265" s="124"/>
      <c r="F265" s="124"/>
      <c r="G265" s="124"/>
      <c r="H265" s="124"/>
      <c r="I265" s="124"/>
      <c r="J265" s="8"/>
    </row>
    <row r="266" spans="1:10" ht="22.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</row>
    <row r="267" spans="1:10" ht="24.75" customHeight="1">
      <c r="A267" s="87"/>
      <c r="B267" s="87"/>
      <c r="C267" s="124"/>
      <c r="D267" s="295"/>
      <c r="E267" s="295"/>
      <c r="F267" s="124"/>
      <c r="G267" s="124"/>
      <c r="H267" s="124"/>
      <c r="I267" s="124"/>
      <c r="J267" s="8"/>
    </row>
    <row r="268" spans="1:10" ht="22.5" customHeight="1">
      <c r="A268" s="123"/>
      <c r="B268" s="144"/>
      <c r="C268" s="138"/>
      <c r="D268" s="296"/>
      <c r="E268" s="296"/>
      <c r="F268" s="138"/>
      <c r="G268" s="296"/>
      <c r="H268" s="296"/>
      <c r="I268" s="138"/>
      <c r="J268" s="8"/>
    </row>
    <row r="269" spans="1:10" ht="22.5" customHeight="1">
      <c r="A269" s="123"/>
      <c r="B269" s="144"/>
      <c r="C269" s="138"/>
      <c r="D269" s="296"/>
      <c r="E269" s="296"/>
      <c r="F269" s="138"/>
      <c r="G269" s="296"/>
      <c r="H269" s="296"/>
      <c r="I269" s="138"/>
      <c r="J269" s="8"/>
    </row>
    <row r="270" spans="1:10" ht="22.5" customHeight="1">
      <c r="A270" s="123"/>
      <c r="B270" s="144"/>
      <c r="C270" s="138"/>
      <c r="D270" s="296"/>
      <c r="E270" s="296"/>
      <c r="F270" s="138"/>
      <c r="G270" s="296"/>
      <c r="H270" s="296"/>
      <c r="I270" s="138"/>
      <c r="J270" s="8"/>
    </row>
    <row r="271" spans="1:10" ht="15" customHeight="1">
      <c r="A271" s="8"/>
      <c r="B271" s="8"/>
      <c r="C271" s="8"/>
      <c r="D271" s="9"/>
      <c r="E271" s="9"/>
      <c r="F271" s="9"/>
      <c r="G271" s="5"/>
      <c r="H271" s="8"/>
      <c r="I271" s="8"/>
      <c r="J271" s="8"/>
    </row>
    <row r="272" spans="1:10" ht="1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</row>
    <row r="273" spans="1:10" ht="33.75" customHeight="1">
      <c r="A273" s="87"/>
      <c r="B273" s="154"/>
      <c r="C273" s="124"/>
      <c r="D273" s="283"/>
      <c r="E273" s="283"/>
      <c r="F273" s="97"/>
      <c r="G273" s="297"/>
      <c r="H273" s="297"/>
      <c r="I273" s="97"/>
      <c r="J273" s="8"/>
    </row>
    <row r="274" spans="1:10" ht="22.5" customHeight="1">
      <c r="A274" s="144"/>
      <c r="B274" s="144"/>
      <c r="C274" s="138"/>
      <c r="D274" s="283"/>
      <c r="E274" s="283"/>
      <c r="F274" s="247"/>
      <c r="G274" s="138"/>
      <c r="H274" s="257"/>
      <c r="I274" s="247"/>
      <c r="J274" s="8"/>
    </row>
    <row r="275" spans="1:10" ht="22.5" customHeight="1">
      <c r="A275" s="144"/>
      <c r="B275" s="144"/>
      <c r="C275" s="138"/>
      <c r="D275" s="283"/>
      <c r="E275" s="283"/>
      <c r="F275" s="247"/>
      <c r="G275" s="138"/>
      <c r="H275" s="257"/>
      <c r="I275" s="247"/>
      <c r="J275" s="8"/>
    </row>
    <row r="276" spans="1:10" ht="12.75">
      <c r="A276" s="8"/>
      <c r="B276" s="288"/>
      <c r="C276" s="8"/>
      <c r="D276" s="8"/>
      <c r="E276" s="8"/>
      <c r="F276" s="8"/>
      <c r="G276" s="8"/>
      <c r="H276" s="8"/>
      <c r="I276" s="8"/>
      <c r="J276" s="8"/>
    </row>
    <row r="277" ht="24.75" customHeight="1">
      <c r="B277" s="271"/>
    </row>
    <row r="278" spans="1:11" ht="22.5" customHeight="1">
      <c r="A278" s="8"/>
      <c r="B278" s="28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39" customHeight="1">
      <c r="A279" s="87"/>
      <c r="B279" s="284"/>
      <c r="C279" s="124"/>
      <c r="D279" s="124"/>
      <c r="E279" s="124"/>
      <c r="F279" s="124"/>
      <c r="G279" s="124"/>
      <c r="H279" s="124"/>
      <c r="I279" s="124"/>
      <c r="J279" s="8"/>
      <c r="K279" s="8"/>
    </row>
    <row r="280" spans="1:11" ht="22.5" customHeight="1">
      <c r="A280" s="144"/>
      <c r="B280" s="144"/>
      <c r="C280" s="138"/>
      <c r="D280" s="258"/>
      <c r="E280" s="258"/>
      <c r="F280" s="258"/>
      <c r="G280" s="138"/>
      <c r="H280" s="138"/>
      <c r="I280" s="138"/>
      <c r="J280" s="8"/>
      <c r="K280" s="8"/>
    </row>
    <row r="281" spans="1:11" ht="22.5" customHeight="1">
      <c r="A281" s="144"/>
      <c r="B281" s="144"/>
      <c r="C281" s="138"/>
      <c r="D281" s="258"/>
      <c r="E281" s="258"/>
      <c r="F281" s="258"/>
      <c r="G281" s="138"/>
      <c r="H281" s="138"/>
      <c r="I281" s="138"/>
      <c r="J281" s="8"/>
      <c r="K281" s="8"/>
    </row>
    <row r="282" spans="1:11" ht="22.5" customHeight="1">
      <c r="A282" s="144"/>
      <c r="B282" s="144"/>
      <c r="C282" s="138"/>
      <c r="D282" s="258"/>
      <c r="E282" s="258"/>
      <c r="F282" s="258"/>
      <c r="G282" s="138"/>
      <c r="H282" s="138"/>
      <c r="I282" s="138"/>
      <c r="J282" s="8"/>
      <c r="K282" s="8"/>
    </row>
    <row r="283" spans="1:11" ht="22.5" customHeight="1">
      <c r="A283" s="144"/>
      <c r="B283" s="144"/>
      <c r="C283" s="138"/>
      <c r="D283" s="258"/>
      <c r="E283" s="258"/>
      <c r="F283" s="258"/>
      <c r="G283" s="138"/>
      <c r="H283" s="138"/>
      <c r="I283" s="138"/>
      <c r="J283" s="8"/>
      <c r="K283" s="8"/>
    </row>
    <row r="284" spans="1:11" ht="22.5" customHeight="1">
      <c r="A284" s="144"/>
      <c r="B284" s="144"/>
      <c r="C284" s="138"/>
      <c r="D284" s="258"/>
      <c r="E284" s="258"/>
      <c r="F284" s="258"/>
      <c r="G284" s="138"/>
      <c r="H284" s="138"/>
      <c r="I284" s="138"/>
      <c r="J284" s="8"/>
      <c r="K284" s="8"/>
    </row>
    <row r="285" spans="1:11" ht="22.5" customHeight="1">
      <c r="A285" s="144"/>
      <c r="B285" s="144"/>
      <c r="C285" s="138"/>
      <c r="D285" s="258"/>
      <c r="E285" s="258"/>
      <c r="F285" s="258"/>
      <c r="G285" s="138"/>
      <c r="H285" s="138"/>
      <c r="I285" s="138"/>
      <c r="J285" s="8"/>
      <c r="K285" s="8"/>
    </row>
    <row r="286" spans="1:11" ht="22.5" customHeight="1">
      <c r="A286" s="8"/>
      <c r="B286" s="28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22.5" customHeight="1">
      <c r="A287" s="8"/>
      <c r="B287" s="28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32.25" customHeight="1">
      <c r="A288" s="87"/>
      <c r="B288" s="284"/>
      <c r="C288" s="124"/>
      <c r="D288" s="286"/>
      <c r="E288" s="286"/>
      <c r="F288" s="283"/>
      <c r="G288" s="254"/>
      <c r="H288" s="254"/>
      <c r="I288" s="124"/>
      <c r="J288" s="8"/>
      <c r="K288" s="8"/>
    </row>
    <row r="289" spans="1:11" ht="22.5" customHeight="1">
      <c r="A289" s="144"/>
      <c r="B289" s="144"/>
      <c r="C289" s="138"/>
      <c r="D289" s="258"/>
      <c r="E289" s="258"/>
      <c r="F289" s="258"/>
      <c r="G289" s="138"/>
      <c r="H289" s="138"/>
      <c r="I289" s="138"/>
      <c r="J289" s="8"/>
      <c r="K289" s="8"/>
    </row>
    <row r="290" spans="1:11" ht="22.5" customHeight="1">
      <c r="A290" s="144"/>
      <c r="B290" s="144"/>
      <c r="C290" s="138"/>
      <c r="D290" s="258"/>
      <c r="E290" s="258"/>
      <c r="F290" s="258"/>
      <c r="G290" s="138"/>
      <c r="H290" s="138"/>
      <c r="I290" s="138"/>
      <c r="J290" s="8"/>
      <c r="K290" s="8"/>
    </row>
    <row r="291" spans="1:11" ht="22.5" customHeight="1">
      <c r="A291" s="144"/>
      <c r="B291" s="144"/>
      <c r="C291" s="138"/>
      <c r="D291" s="258"/>
      <c r="E291" s="258"/>
      <c r="F291" s="258"/>
      <c r="G291" s="138"/>
      <c r="H291" s="138"/>
      <c r="I291" s="138"/>
      <c r="J291" s="8"/>
      <c r="K291" s="8"/>
    </row>
    <row r="292" spans="1:11" ht="22.5" customHeight="1">
      <c r="A292" s="144"/>
      <c r="B292" s="144"/>
      <c r="C292" s="138"/>
      <c r="D292" s="258"/>
      <c r="E292" s="258"/>
      <c r="F292" s="258"/>
      <c r="G292" s="138"/>
      <c r="H292" s="138"/>
      <c r="I292" s="138"/>
      <c r="J292" s="8"/>
      <c r="K292" s="8"/>
    </row>
    <row r="293" spans="1:11" ht="22.5" customHeight="1">
      <c r="A293" s="144"/>
      <c r="B293" s="144"/>
      <c r="C293" s="138"/>
      <c r="D293" s="258"/>
      <c r="E293" s="258"/>
      <c r="F293" s="258"/>
      <c r="G293" s="138"/>
      <c r="H293" s="138"/>
      <c r="I293" s="138"/>
      <c r="J293" s="8"/>
      <c r="K293" s="8"/>
    </row>
    <row r="294" spans="1:11" ht="22.5" customHeight="1">
      <c r="A294" s="144"/>
      <c r="B294" s="144"/>
      <c r="C294" s="138"/>
      <c r="D294" s="258"/>
      <c r="E294" s="258"/>
      <c r="F294" s="258"/>
      <c r="G294" s="138"/>
      <c r="H294" s="138"/>
      <c r="I294" s="138"/>
      <c r="J294" s="8"/>
      <c r="K294" s="8"/>
    </row>
    <row r="295" spans="6:11" ht="12.75">
      <c r="F295" s="8"/>
      <c r="G295" s="8"/>
      <c r="H295" s="8"/>
      <c r="I295" s="8"/>
      <c r="J295" s="8"/>
      <c r="K295" s="8"/>
    </row>
    <row r="296" spans="1:11" ht="32.2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22.5" customHeight="1">
      <c r="A297" s="87"/>
      <c r="B297" s="284"/>
      <c r="C297" s="264"/>
      <c r="D297" s="285"/>
      <c r="E297" s="285"/>
      <c r="F297" s="283"/>
      <c r="G297" s="264"/>
      <c r="H297" s="264"/>
      <c r="I297" s="264"/>
      <c r="J297" s="8"/>
      <c r="K297" s="8"/>
    </row>
    <row r="298" spans="1:11" ht="22.5" customHeight="1">
      <c r="A298" s="144"/>
      <c r="B298" s="144"/>
      <c r="C298" s="147"/>
      <c r="D298" s="285"/>
      <c r="E298" s="285"/>
      <c r="F298" s="258"/>
      <c r="G298" s="147"/>
      <c r="H298" s="147"/>
      <c r="I298" s="147"/>
      <c r="J298" s="8"/>
      <c r="K298" s="8"/>
    </row>
    <row r="299" spans="1:11" ht="22.5" customHeight="1">
      <c r="A299" s="5"/>
      <c r="B299" s="5"/>
      <c r="C299" s="9"/>
      <c r="D299" s="9"/>
      <c r="E299" s="9"/>
      <c r="F299" s="9"/>
      <c r="G299" s="5"/>
      <c r="H299" s="8"/>
      <c r="I299" s="8"/>
      <c r="J299" s="8"/>
      <c r="K299" s="8"/>
    </row>
    <row r="300" spans="1:11" ht="22.5" customHeight="1">
      <c r="A300" s="5"/>
      <c r="B300" s="5"/>
      <c r="C300" s="9"/>
      <c r="D300" s="9"/>
      <c r="E300" s="9"/>
      <c r="F300" s="9"/>
      <c r="G300" s="5"/>
      <c r="H300" s="8"/>
      <c r="I300" s="8"/>
      <c r="J300" s="8"/>
      <c r="K300" s="8"/>
    </row>
    <row r="301" spans="1:11" ht="33" customHeight="1">
      <c r="A301" s="87"/>
      <c r="B301" s="284"/>
      <c r="C301" s="124"/>
      <c r="D301" s="283"/>
      <c r="E301" s="283"/>
      <c r="F301" s="283"/>
      <c r="G301" s="283"/>
      <c r="H301" s="283"/>
      <c r="I301" s="124"/>
      <c r="J301" s="8"/>
      <c r="K301" s="8"/>
    </row>
    <row r="302" spans="1:11" ht="22.5" customHeight="1">
      <c r="A302" s="123"/>
      <c r="B302" s="144"/>
      <c r="C302" s="254"/>
      <c r="D302" s="286"/>
      <c r="E302" s="286"/>
      <c r="F302" s="254"/>
      <c r="G302" s="254"/>
      <c r="H302" s="254"/>
      <c r="I302" s="254"/>
      <c r="J302" s="8"/>
      <c r="K302" s="8"/>
    </row>
    <row r="303" spans="1:11" ht="22.5" customHeight="1">
      <c r="A303" s="123"/>
      <c r="B303" s="144"/>
      <c r="C303" s="254"/>
      <c r="D303" s="286"/>
      <c r="E303" s="286"/>
      <c r="F303" s="254"/>
      <c r="G303" s="254"/>
      <c r="H303" s="254"/>
      <c r="I303" s="254"/>
      <c r="J303" s="8"/>
      <c r="K303" s="8"/>
    </row>
    <row r="304" spans="1:11" ht="22.5" customHeight="1">
      <c r="A304" s="123"/>
      <c r="B304" s="144"/>
      <c r="C304" s="254"/>
      <c r="D304" s="286"/>
      <c r="E304" s="286"/>
      <c r="F304" s="254"/>
      <c r="G304" s="254"/>
      <c r="H304" s="254"/>
      <c r="I304" s="254"/>
      <c r="J304" s="8"/>
      <c r="K304" s="8"/>
    </row>
    <row r="305" spans="1:10" ht="22.5" customHeight="1">
      <c r="A305" s="123"/>
      <c r="B305" s="144"/>
      <c r="C305" s="254"/>
      <c r="D305" s="286"/>
      <c r="E305" s="286"/>
      <c r="F305" s="254"/>
      <c r="G305" s="254"/>
      <c r="H305" s="254"/>
      <c r="I305" s="254"/>
      <c r="J305" s="8"/>
    </row>
    <row r="306" spans="1:10" ht="22.5" customHeight="1">
      <c r="A306" s="123"/>
      <c r="B306" s="144"/>
      <c r="C306" s="254"/>
      <c r="D306" s="287"/>
      <c r="E306" s="287"/>
      <c r="F306" s="254"/>
      <c r="G306" s="254"/>
      <c r="H306" s="254"/>
      <c r="I306" s="254"/>
      <c r="J306" s="8"/>
    </row>
    <row r="307" spans="1:10" ht="22.5" customHeight="1">
      <c r="A307" s="123"/>
      <c r="B307" s="144"/>
      <c r="C307" s="254"/>
      <c r="D307" s="287"/>
      <c r="E307" s="287"/>
      <c r="F307" s="254"/>
      <c r="G307" s="254"/>
      <c r="H307" s="254"/>
      <c r="I307" s="254"/>
      <c r="J307" s="8"/>
    </row>
    <row r="308" spans="1:10" ht="12.75">
      <c r="A308" s="8"/>
      <c r="B308" s="8"/>
      <c r="C308" s="8"/>
      <c r="D308" s="8"/>
      <c r="E308" s="8"/>
      <c r="F308" s="8"/>
      <c r="G308" s="8"/>
      <c r="H308" s="8"/>
      <c r="I308" s="8"/>
      <c r="J308" s="8"/>
    </row>
    <row r="309" spans="1:10" ht="12.75">
      <c r="A309" s="8"/>
      <c r="B309" s="8"/>
      <c r="C309" s="8"/>
      <c r="D309" s="8"/>
      <c r="E309" s="8"/>
      <c r="F309" s="8"/>
      <c r="G309" s="8"/>
      <c r="H309" s="8"/>
      <c r="I309" s="8"/>
      <c r="J309" s="8"/>
    </row>
    <row r="310" spans="1:10" ht="12.75">
      <c r="A310" s="8"/>
      <c r="B310" s="8"/>
      <c r="C310" s="8"/>
      <c r="D310" s="8"/>
      <c r="E310" s="8"/>
      <c r="F310" s="8"/>
      <c r="G310" s="8"/>
      <c r="H310" s="8"/>
      <c r="I310" s="8"/>
      <c r="J310" s="8"/>
    </row>
    <row r="311" spans="1:10" ht="30" customHeight="1">
      <c r="A311" s="5"/>
      <c r="B311" s="87"/>
      <c r="C311" s="124"/>
      <c r="D311" s="124"/>
      <c r="E311" s="124"/>
      <c r="F311" s="124"/>
      <c r="G311" s="124"/>
      <c r="H311" s="124"/>
      <c r="I311" s="124"/>
      <c r="J311" s="8"/>
    </row>
    <row r="312" spans="1:10" ht="30" customHeight="1">
      <c r="A312" s="5"/>
      <c r="B312" s="87"/>
      <c r="C312" s="124"/>
      <c r="D312" s="124"/>
      <c r="E312" s="124"/>
      <c r="F312" s="124"/>
      <c r="G312" s="124"/>
      <c r="H312" s="124"/>
      <c r="I312" s="124"/>
      <c r="J312" s="8"/>
    </row>
    <row r="313" spans="1:10" ht="12.75">
      <c r="A313" s="5"/>
      <c r="B313" s="5"/>
      <c r="C313" s="9"/>
      <c r="D313" s="9"/>
      <c r="E313" s="9"/>
      <c r="F313" s="9"/>
      <c r="G313" s="5"/>
      <c r="H313" s="8"/>
      <c r="I313" s="8"/>
      <c r="J313" s="8"/>
    </row>
    <row r="314" spans="1:7" ht="12.75">
      <c r="A314" s="1"/>
      <c r="B314" s="1"/>
      <c r="C314" s="2"/>
      <c r="D314" s="2"/>
      <c r="E314" s="2"/>
      <c r="F314" s="2"/>
      <c r="G314" s="1"/>
    </row>
    <row r="315" spans="3:7" ht="12.75">
      <c r="C315" s="2"/>
      <c r="D315" s="2"/>
      <c r="E315" s="2"/>
      <c r="F315" s="2"/>
      <c r="G315" s="1"/>
    </row>
    <row r="316" spans="1:7" ht="15">
      <c r="A316" s="261"/>
      <c r="B316" s="137"/>
      <c r="C316" s="83"/>
      <c r="D316" s="2"/>
      <c r="E316" s="2"/>
      <c r="F316" s="2"/>
      <c r="G316" s="1"/>
    </row>
    <row r="317" spans="1:7" ht="12.75">
      <c r="A317" s="261"/>
      <c r="C317" s="2"/>
      <c r="D317" s="2"/>
      <c r="E317" s="2"/>
      <c r="F317" s="2"/>
      <c r="G317" s="1"/>
    </row>
    <row r="318" spans="1:7" ht="12.75">
      <c r="A318" s="261"/>
      <c r="D318" s="2"/>
      <c r="E318" s="2"/>
      <c r="F318" s="2"/>
      <c r="G318" s="1"/>
    </row>
    <row r="319" spans="1:7" ht="12.75">
      <c r="A319" s="1"/>
      <c r="D319" s="2"/>
      <c r="E319" s="2"/>
      <c r="F319" s="2"/>
      <c r="G319" s="1"/>
    </row>
    <row r="320" spans="4:7" ht="12.75">
      <c r="D320" s="2"/>
      <c r="E320" s="2"/>
      <c r="F320" s="2"/>
      <c r="G320" s="1"/>
    </row>
    <row r="321" spans="1:7" ht="12.75">
      <c r="A321" s="1"/>
      <c r="D321" s="2"/>
      <c r="E321" s="2"/>
      <c r="F321" s="2"/>
      <c r="G321" s="1"/>
    </row>
    <row r="322" spans="4:7" ht="12.75">
      <c r="D322" s="2"/>
      <c r="E322" s="2"/>
      <c r="F322" s="2"/>
      <c r="G322" s="1"/>
    </row>
    <row r="323" spans="3:7" ht="12.75">
      <c r="C323" s="2"/>
      <c r="D323" s="2"/>
      <c r="E323" s="2"/>
      <c r="F323" s="2"/>
      <c r="G323" s="1"/>
    </row>
    <row r="324" spans="4:7" ht="12.75">
      <c r="D324" s="2"/>
      <c r="E324" s="2"/>
      <c r="F324" s="2"/>
      <c r="G324" s="1"/>
    </row>
    <row r="325" spans="4:7" ht="12.75">
      <c r="D325" s="2"/>
      <c r="E325" s="2"/>
      <c r="F325" s="2"/>
      <c r="G325" s="1"/>
    </row>
    <row r="326" spans="4:7" ht="12.75">
      <c r="D326" s="2"/>
      <c r="E326" s="2"/>
      <c r="F326" s="2"/>
      <c r="G326" s="1"/>
    </row>
    <row r="327" spans="1:7" ht="12.75">
      <c r="A327" s="1"/>
      <c r="B327" s="1"/>
      <c r="C327" s="2"/>
      <c r="D327" s="2"/>
      <c r="E327" s="2"/>
      <c r="F327" s="2"/>
      <c r="G327" s="1"/>
    </row>
    <row r="328" spans="1:7" ht="12.75">
      <c r="A328" s="1"/>
      <c r="B328" s="1"/>
      <c r="C328" s="2"/>
      <c r="D328" s="2"/>
      <c r="E328" s="2"/>
      <c r="F328" s="2"/>
      <c r="G328" s="1"/>
    </row>
    <row r="329" spans="1:7" ht="12.75">
      <c r="A329" s="1"/>
      <c r="B329" s="1"/>
      <c r="C329" s="2"/>
      <c r="D329" s="2"/>
      <c r="E329" s="2"/>
      <c r="F329" s="2"/>
      <c r="G329" s="1"/>
    </row>
    <row r="330" spans="1:7" ht="12.75">
      <c r="A330" s="1"/>
      <c r="B330" s="1"/>
      <c r="C330" s="2"/>
      <c r="D330" s="2"/>
      <c r="E330" s="2"/>
      <c r="F330" s="2"/>
      <c r="G330" s="1"/>
    </row>
    <row r="331" spans="1:7" ht="12.75">
      <c r="A331" s="1"/>
      <c r="B331" s="1"/>
      <c r="C331" s="2"/>
      <c r="D331" s="2"/>
      <c r="E331" s="2"/>
      <c r="F331" s="2"/>
      <c r="G331" s="1"/>
    </row>
    <row r="332" spans="1:7" ht="12.75">
      <c r="A332" s="1"/>
      <c r="B332" s="1"/>
      <c r="C332" s="2"/>
      <c r="D332" s="2"/>
      <c r="E332" s="2"/>
      <c r="F332" s="2"/>
      <c r="G332" s="1"/>
    </row>
    <row r="333" spans="1:7" ht="12.75">
      <c r="A333" s="1"/>
      <c r="B333" s="1"/>
      <c r="C333" s="2"/>
      <c r="D333" s="2"/>
      <c r="E333" s="2"/>
      <c r="F333" s="2"/>
      <c r="G333" s="1"/>
    </row>
    <row r="334" spans="1:7" ht="12.75">
      <c r="A334" s="1"/>
      <c r="B334" s="1"/>
      <c r="C334" s="2"/>
      <c r="D334" s="2"/>
      <c r="E334" s="2"/>
      <c r="F334" s="2"/>
      <c r="G334" s="1"/>
    </row>
    <row r="335" spans="1:7" ht="12.75">
      <c r="A335" s="1"/>
      <c r="B335" s="1"/>
      <c r="C335" s="2"/>
      <c r="D335" s="2"/>
      <c r="E335" s="2"/>
      <c r="F335" s="2"/>
      <c r="G335" s="1"/>
    </row>
    <row r="336" spans="1:7" ht="12.75">
      <c r="A336" s="1"/>
      <c r="B336" s="1"/>
      <c r="C336" s="2"/>
      <c r="D336" s="2"/>
      <c r="E336" s="2"/>
      <c r="F336" s="2"/>
      <c r="G336" s="1"/>
    </row>
    <row r="337" spans="1:7" ht="12.75">
      <c r="A337" s="1"/>
      <c r="B337" s="1"/>
      <c r="C337" s="2"/>
      <c r="D337" s="2"/>
      <c r="E337" s="2"/>
      <c r="F337" s="2"/>
      <c r="G337" s="1"/>
    </row>
    <row r="338" spans="1:7" ht="12.75">
      <c r="A338" s="1"/>
      <c r="B338" s="1"/>
      <c r="C338" s="2"/>
      <c r="D338" s="2"/>
      <c r="E338" s="2"/>
      <c r="F338" s="2"/>
      <c r="G338" s="1"/>
    </row>
    <row r="339" spans="1:7" ht="12.75">
      <c r="A339" s="1"/>
      <c r="B339" s="1"/>
      <c r="C339" s="2"/>
      <c r="D339" s="2"/>
      <c r="E339" s="2"/>
      <c r="F339" s="2"/>
      <c r="G339" s="1"/>
    </row>
    <row r="340" spans="1:7" ht="12.75">
      <c r="A340" s="1"/>
      <c r="B340" s="1"/>
      <c r="C340" s="2"/>
      <c r="D340" s="2"/>
      <c r="E340" s="2"/>
      <c r="F340" s="2"/>
      <c r="G340" s="1"/>
    </row>
    <row r="341" spans="1:7" ht="12.75">
      <c r="A341" s="1"/>
      <c r="B341" s="1"/>
      <c r="C341" s="2"/>
      <c r="D341" s="2"/>
      <c r="E341" s="2"/>
      <c r="F341" s="2"/>
      <c r="G341" s="1"/>
    </row>
    <row r="342" spans="1:7" ht="12.75">
      <c r="A342" s="1"/>
      <c r="B342" s="1"/>
      <c r="C342" s="2"/>
      <c r="D342" s="2"/>
      <c r="E342" s="2"/>
      <c r="F342" s="2"/>
      <c r="G342" s="1"/>
    </row>
    <row r="343" spans="1:7" ht="12.75">
      <c r="A343" s="1"/>
      <c r="B343" s="1"/>
      <c r="C343" s="2"/>
      <c r="D343" s="2"/>
      <c r="E343" s="2"/>
      <c r="F343" s="2"/>
      <c r="G343" s="1"/>
    </row>
    <row r="344" spans="1:7" ht="12.75">
      <c r="A344" s="1"/>
      <c r="B344" s="1"/>
      <c r="C344" s="2"/>
      <c r="D344" s="2"/>
      <c r="E344" s="2"/>
      <c r="F344" s="2"/>
      <c r="G344" s="1"/>
    </row>
    <row r="345" spans="1:7" ht="12.75">
      <c r="A345" s="1"/>
      <c r="B345" s="1"/>
      <c r="C345" s="2"/>
      <c r="D345" s="2"/>
      <c r="E345" s="2"/>
      <c r="F345" s="2"/>
      <c r="G345" s="1"/>
    </row>
    <row r="346" spans="1:7" ht="12.75">
      <c r="A346" s="1"/>
      <c r="B346" s="1"/>
      <c r="C346" s="2"/>
      <c r="D346" s="2"/>
      <c r="E346" s="2"/>
      <c r="F346" s="2"/>
      <c r="G346" s="1"/>
    </row>
    <row r="347" spans="1:7" ht="12.75">
      <c r="A347" s="1"/>
      <c r="B347" s="1"/>
      <c r="C347" s="2"/>
      <c r="D347" s="2"/>
      <c r="E347" s="2"/>
      <c r="F347" s="2"/>
      <c r="G347" s="1"/>
    </row>
    <row r="348" spans="1:7" ht="12.75">
      <c r="A348" s="1"/>
      <c r="B348" s="1"/>
      <c r="C348" s="2"/>
      <c r="D348" s="2"/>
      <c r="E348" s="2"/>
      <c r="F348" s="2"/>
      <c r="G348" s="1"/>
    </row>
    <row r="349" spans="1:7" ht="12.75">
      <c r="A349" s="1"/>
      <c r="B349" s="1"/>
      <c r="C349" s="2"/>
      <c r="D349" s="2"/>
      <c r="E349" s="2"/>
      <c r="F349" s="2"/>
      <c r="G349" s="1"/>
    </row>
    <row r="350" spans="1:7" ht="12.75">
      <c r="A350" s="1"/>
      <c r="B350" s="1"/>
      <c r="C350" s="2"/>
      <c r="D350" s="2"/>
      <c r="E350" s="2"/>
      <c r="F350" s="2"/>
      <c r="G350" s="1"/>
    </row>
    <row r="351" spans="1:7" ht="12.75">
      <c r="A351" s="1"/>
      <c r="B351" s="1"/>
      <c r="C351" s="2"/>
      <c r="D351" s="2"/>
      <c r="E351" s="2"/>
      <c r="F351" s="2"/>
      <c r="G351" s="1"/>
    </row>
    <row r="352" spans="1:7" ht="12.75">
      <c r="A352" s="1"/>
      <c r="B352" s="1"/>
      <c r="C352" s="2"/>
      <c r="D352" s="2"/>
      <c r="E352" s="2"/>
      <c r="F352" s="2"/>
      <c r="G352" s="1"/>
    </row>
    <row r="353" spans="1:7" ht="12.75">
      <c r="A353" s="1"/>
      <c r="B353" s="1"/>
      <c r="C353" s="2"/>
      <c r="D353" s="2"/>
      <c r="E353" s="2"/>
      <c r="F353" s="2"/>
      <c r="G353" s="1"/>
    </row>
    <row r="354" spans="1:7" ht="12.75">
      <c r="A354" s="1"/>
      <c r="B354" s="1"/>
      <c r="C354" s="2"/>
      <c r="D354" s="2"/>
      <c r="E354" s="2"/>
      <c r="F354" s="2"/>
      <c r="G354" s="1"/>
    </row>
    <row r="355" spans="1:7" ht="12.75">
      <c r="A355" s="1"/>
      <c r="B355" s="1"/>
      <c r="C355" s="2"/>
      <c r="D355" s="2"/>
      <c r="E355" s="2"/>
      <c r="F355" s="2"/>
      <c r="G355" s="1"/>
    </row>
    <row r="356" spans="1:7" ht="12.75">
      <c r="A356" s="1"/>
      <c r="B356" s="1"/>
      <c r="C356" s="2"/>
      <c r="D356" s="2"/>
      <c r="E356" s="2"/>
      <c r="F356" s="2"/>
      <c r="G356" s="1"/>
    </row>
    <row r="357" spans="1:7" ht="12.75">
      <c r="A357" s="1"/>
      <c r="B357" s="1"/>
      <c r="C357" s="2"/>
      <c r="D357" s="2"/>
      <c r="E357" s="2"/>
      <c r="F357" s="2"/>
      <c r="G357" s="1"/>
    </row>
    <row r="358" spans="1:7" ht="12.75">
      <c r="A358" s="1"/>
      <c r="B358" s="1"/>
      <c r="C358" s="2"/>
      <c r="D358" s="2"/>
      <c r="E358" s="2"/>
      <c r="F358" s="2"/>
      <c r="G358" s="1"/>
    </row>
    <row r="359" spans="1:7" ht="12.75">
      <c r="A359" s="1"/>
      <c r="B359" s="1"/>
      <c r="C359" s="2"/>
      <c r="D359" s="2"/>
      <c r="E359" s="2"/>
      <c r="F359" s="2"/>
      <c r="G359" s="1"/>
    </row>
    <row r="360" spans="1:7" ht="12.75">
      <c r="A360" s="1"/>
      <c r="B360" s="1"/>
      <c r="C360" s="2"/>
      <c r="D360" s="2"/>
      <c r="E360" s="2"/>
      <c r="F360" s="2"/>
      <c r="G360" s="1"/>
    </row>
    <row r="361" spans="1:7" ht="12.75">
      <c r="A361" s="1"/>
      <c r="B361" s="1"/>
      <c r="C361" s="2"/>
      <c r="D361" s="2"/>
      <c r="E361" s="2"/>
      <c r="F361" s="2"/>
      <c r="G361" s="1"/>
    </row>
    <row r="362" spans="1:7" ht="12.75">
      <c r="A362" s="1"/>
      <c r="B362" s="1"/>
      <c r="C362" s="2"/>
      <c r="D362" s="2"/>
      <c r="E362" s="2"/>
      <c r="F362" s="2"/>
      <c r="G362" s="1"/>
    </row>
    <row r="363" spans="1:7" ht="12.75">
      <c r="A363" s="1"/>
      <c r="B363" s="1"/>
      <c r="C363" s="2"/>
      <c r="D363" s="2"/>
      <c r="E363" s="2"/>
      <c r="F363" s="2"/>
      <c r="G363" s="1"/>
    </row>
    <row r="364" spans="1:7" ht="12.75">
      <c r="A364" s="1"/>
      <c r="B364" s="1"/>
      <c r="C364" s="2"/>
      <c r="D364" s="2"/>
      <c r="E364" s="2"/>
      <c r="F364" s="2"/>
      <c r="G364" s="1"/>
    </row>
    <row r="365" spans="1:7" ht="12.75">
      <c r="A365" s="1"/>
      <c r="B365" s="1"/>
      <c r="C365" s="2"/>
      <c r="D365" s="2"/>
      <c r="E365" s="2"/>
      <c r="F365" s="2"/>
      <c r="G365" s="1"/>
    </row>
    <row r="366" spans="1:7" ht="12.75">
      <c r="A366" s="1"/>
      <c r="B366" s="1"/>
      <c r="C366" s="2"/>
      <c r="D366" s="2"/>
      <c r="E366" s="2"/>
      <c r="F366" s="2"/>
      <c r="G366" s="1"/>
    </row>
    <row r="367" spans="1:7" ht="12.75">
      <c r="A367" s="1"/>
      <c r="B367" s="1"/>
      <c r="C367" s="2"/>
      <c r="D367" s="2"/>
      <c r="E367" s="2"/>
      <c r="F367" s="2"/>
      <c r="G367" s="1"/>
    </row>
    <row r="368" spans="1:7" ht="12.75">
      <c r="A368" s="1"/>
      <c r="B368" s="1"/>
      <c r="C368" s="2"/>
      <c r="D368" s="2"/>
      <c r="E368" s="2"/>
      <c r="F368" s="2"/>
      <c r="G368" s="1"/>
    </row>
    <row r="369" spans="1:7" ht="12.75">
      <c r="A369" s="1"/>
      <c r="B369" s="1"/>
      <c r="C369" s="2"/>
      <c r="D369" s="2"/>
      <c r="E369" s="2"/>
      <c r="F369" s="2"/>
      <c r="G369" s="1"/>
    </row>
    <row r="370" spans="1:7" ht="12.75">
      <c r="A370" s="1"/>
      <c r="B370" s="1"/>
      <c r="C370" s="2"/>
      <c r="D370" s="2"/>
      <c r="E370" s="2"/>
      <c r="F370" s="2"/>
      <c r="G370" s="1"/>
    </row>
    <row r="371" spans="1:7" ht="12.75">
      <c r="A371" s="1"/>
      <c r="B371" s="1"/>
      <c r="C371" s="2"/>
      <c r="D371" s="2"/>
      <c r="E371" s="2"/>
      <c r="F371" s="2"/>
      <c r="G371" s="1"/>
    </row>
    <row r="372" spans="1:7" ht="12.75">
      <c r="A372" s="1"/>
      <c r="B372" s="1"/>
      <c r="C372" s="2"/>
      <c r="D372" s="2"/>
      <c r="E372" s="2"/>
      <c r="F372" s="2"/>
      <c r="G372" s="1"/>
    </row>
    <row r="373" spans="1:7" ht="12.75">
      <c r="A373" s="1"/>
      <c r="B373" s="1"/>
      <c r="C373" s="2"/>
      <c r="D373" s="2"/>
      <c r="E373" s="2"/>
      <c r="F373" s="2"/>
      <c r="G373" s="1"/>
    </row>
    <row r="374" spans="1:7" ht="12.75">
      <c r="A374" s="1"/>
      <c r="B374" s="1"/>
      <c r="C374" s="2"/>
      <c r="D374" s="2"/>
      <c r="E374" s="2"/>
      <c r="F374" s="2"/>
      <c r="G374" s="1"/>
    </row>
    <row r="375" spans="1:7" ht="12.75">
      <c r="A375" s="1"/>
      <c r="B375" s="1"/>
      <c r="C375" s="2"/>
      <c r="D375" s="2"/>
      <c r="E375" s="2"/>
      <c r="F375" s="2"/>
      <c r="G375" s="1"/>
    </row>
    <row r="376" spans="1:7" ht="12.75">
      <c r="A376" s="1"/>
      <c r="B376" s="1"/>
      <c r="C376" s="2"/>
      <c r="D376" s="2"/>
      <c r="E376" s="2"/>
      <c r="F376" s="2"/>
      <c r="G376" s="1"/>
    </row>
    <row r="377" spans="1:7" ht="12.75">
      <c r="A377" s="1"/>
      <c r="B377" s="1"/>
      <c r="C377" s="2"/>
      <c r="D377" s="2"/>
      <c r="E377" s="2"/>
      <c r="F377" s="2"/>
      <c r="G377" s="1"/>
    </row>
    <row r="378" spans="1:7" ht="12.75">
      <c r="A378" s="1"/>
      <c r="B378" s="1"/>
      <c r="C378" s="2"/>
      <c r="D378" s="2"/>
      <c r="E378" s="2"/>
      <c r="F378" s="2"/>
      <c r="G378" s="1"/>
    </row>
    <row r="379" spans="1:7" ht="12.75">
      <c r="A379" s="1"/>
      <c r="B379" s="1"/>
      <c r="C379" s="2"/>
      <c r="D379" s="2"/>
      <c r="E379" s="2"/>
      <c r="F379" s="2"/>
      <c r="G379" s="1"/>
    </row>
    <row r="380" spans="1:7" ht="12.75">
      <c r="A380" s="1"/>
      <c r="B380" s="1"/>
      <c r="C380" s="2"/>
      <c r="D380" s="2"/>
      <c r="E380" s="2"/>
      <c r="F380" s="2"/>
      <c r="G380" s="1"/>
    </row>
    <row r="381" spans="1:7" ht="12.75">
      <c r="A381" s="1"/>
      <c r="B381" s="1"/>
      <c r="C381" s="2"/>
      <c r="D381" s="2"/>
      <c r="E381" s="2"/>
      <c r="F381" s="2"/>
      <c r="G381" s="1"/>
    </row>
    <row r="382" spans="1:7" ht="12.75">
      <c r="A382" s="1"/>
      <c r="B382" s="1"/>
      <c r="C382" s="2"/>
      <c r="D382" s="2"/>
      <c r="E382" s="2"/>
      <c r="F382" s="2"/>
      <c r="G382" s="1"/>
    </row>
    <row r="383" spans="1:7" ht="12.75">
      <c r="A383" s="1"/>
      <c r="B383" s="1"/>
      <c r="C383" s="2"/>
      <c r="D383" s="2"/>
      <c r="E383" s="2"/>
      <c r="F383" s="2"/>
      <c r="G383" s="1"/>
    </row>
    <row r="384" spans="1:7" ht="12.75">
      <c r="A384" s="1"/>
      <c r="B384" s="1"/>
      <c r="C384" s="2"/>
      <c r="D384" s="2"/>
      <c r="E384" s="2"/>
      <c r="F384" s="2"/>
      <c r="G384" s="1"/>
    </row>
    <row r="385" spans="1:7" ht="12.75">
      <c r="A385" s="1"/>
      <c r="B385" s="1"/>
      <c r="C385" s="2"/>
      <c r="D385" s="2"/>
      <c r="E385" s="2"/>
      <c r="F385" s="2"/>
      <c r="G385" s="1"/>
    </row>
    <row r="386" spans="1:7" ht="12.75">
      <c r="A386" s="1"/>
      <c r="B386" s="1"/>
      <c r="C386" s="2"/>
      <c r="D386" s="2"/>
      <c r="E386" s="2"/>
      <c r="F386" s="2"/>
      <c r="G386" s="1"/>
    </row>
    <row r="387" spans="1:7" ht="12.75">
      <c r="A387" s="1"/>
      <c r="B387" s="1"/>
      <c r="C387" s="2"/>
      <c r="D387" s="2"/>
      <c r="E387" s="2"/>
      <c r="F387" s="2"/>
      <c r="G387" s="1"/>
    </row>
    <row r="388" spans="1:7" ht="12.75">
      <c r="A388" s="1"/>
      <c r="B388" s="1"/>
      <c r="C388" s="2"/>
      <c r="D388" s="2"/>
      <c r="E388" s="2"/>
      <c r="F388" s="2"/>
      <c r="G388" s="1"/>
    </row>
    <row r="389" spans="1:7" ht="12.75">
      <c r="A389" s="1"/>
      <c r="B389" s="1"/>
      <c r="C389" s="2"/>
      <c r="D389" s="2"/>
      <c r="E389" s="2"/>
      <c r="F389" s="2"/>
      <c r="G389" s="1"/>
    </row>
    <row r="390" spans="1:7" ht="12.75">
      <c r="A390" s="1"/>
      <c r="B390" s="1"/>
      <c r="C390" s="2"/>
      <c r="D390" s="2"/>
      <c r="E390" s="2"/>
      <c r="F390" s="2"/>
      <c r="G390" s="1"/>
    </row>
    <row r="391" spans="1:7" ht="12.75">
      <c r="A391" s="1"/>
      <c r="B391" s="1"/>
      <c r="C391" s="2"/>
      <c r="D391" s="2"/>
      <c r="E391" s="2"/>
      <c r="F391" s="2"/>
      <c r="G391" s="1"/>
    </row>
    <row r="392" spans="1:7" ht="12.75">
      <c r="A392" s="1"/>
      <c r="B392" s="1"/>
      <c r="C392" s="2"/>
      <c r="D392" s="2"/>
      <c r="E392" s="2"/>
      <c r="F392" s="2"/>
      <c r="G392" s="1"/>
    </row>
    <row r="393" spans="1:7" ht="12.75">
      <c r="A393" s="1"/>
      <c r="B393" s="1"/>
      <c r="C393" s="1"/>
      <c r="D393" s="2"/>
      <c r="E393" s="2"/>
      <c r="F393" s="2"/>
      <c r="G393" s="1"/>
    </row>
    <row r="394" spans="1:7" ht="12.75">
      <c r="A394" s="1"/>
      <c r="B394" s="1"/>
      <c r="C394" s="1"/>
      <c r="D394" s="2"/>
      <c r="E394" s="2"/>
      <c r="F394" s="2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O.Š. Supetar</dc:creator>
  <cp:keywords/>
  <dc:description/>
  <cp:lastModifiedBy>Sandra</cp:lastModifiedBy>
  <cp:lastPrinted>2017-12-21T11:54:28Z</cp:lastPrinted>
  <dcterms:created xsi:type="dcterms:W3CDTF">2003-03-17T08:31:48Z</dcterms:created>
  <dcterms:modified xsi:type="dcterms:W3CDTF">2017-12-29T22:40:29Z</dcterms:modified>
  <cp:category/>
  <cp:version/>
  <cp:contentType/>
  <cp:contentStatus/>
</cp:coreProperties>
</file>